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CLASS 10" sheetId="1" r:id="rId1"/>
    <sheet name="CLASS 12 SCI" sheetId="2" r:id="rId2"/>
    <sheet name="CLASS 12 COM" sheetId="3" r:id="rId3"/>
    <sheet name="CLASS 12 SCIENCE 80" sheetId="4" r:id="rId4"/>
    <sheet name="CLASS 12 COM 80" sheetId="5" r:id="rId5"/>
    <sheet name="Sheet1" sheetId="6" r:id="rId6"/>
  </sheets>
  <definedNames>
    <definedName name="_xlnm.Print_Area" localSheetId="0">'CLASS 10'!$A$1:$U$30</definedName>
    <definedName name="_xlnm.Print_Area" localSheetId="2">'CLASS 12 COM'!$A$1:$T$19</definedName>
    <definedName name="_xlnm.Print_Area" localSheetId="4">'CLASS 12 COM 80'!$A$1:$N$6</definedName>
    <definedName name="_xlnm.Print_Area" localSheetId="1">'CLASS 12 SCI'!$A$1:$T$15</definedName>
    <definedName name="_xlnm.Print_Area" localSheetId="3">'CLASS 12 SCIENCE 80'!$A$1:$N$9</definedName>
  </definedNames>
  <calcPr calcId="124519"/>
</workbook>
</file>

<file path=xl/calcChain.xml><?xml version="1.0" encoding="utf-8"?>
<calcChain xmlns="http://schemas.openxmlformats.org/spreadsheetml/2006/main">
  <c r="L6" i="5"/>
  <c r="K6"/>
  <c r="J6"/>
  <c r="I6"/>
  <c r="H6"/>
  <c r="G6"/>
  <c r="F6"/>
  <c r="F5"/>
  <c r="G5"/>
  <c r="E6"/>
  <c r="D6"/>
  <c r="C6"/>
  <c r="B6"/>
  <c r="L5"/>
  <c r="K5"/>
  <c r="J5"/>
  <c r="I5"/>
  <c r="H5"/>
  <c r="C5"/>
  <c r="D5"/>
  <c r="E5"/>
  <c r="B5"/>
  <c r="L4"/>
  <c r="G4"/>
  <c r="H4"/>
  <c r="I4"/>
  <c r="J4"/>
  <c r="K4"/>
  <c r="F4"/>
  <c r="U6" i="3"/>
  <c r="V6" s="1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5"/>
  <c r="V5" s="1"/>
  <c r="E9" i="4"/>
  <c r="E8"/>
  <c r="D9"/>
  <c r="D8"/>
  <c r="B9"/>
  <c r="C9"/>
  <c r="F9"/>
  <c r="G9"/>
  <c r="H9"/>
  <c r="I9"/>
  <c r="J9"/>
  <c r="K9"/>
  <c r="L9"/>
  <c r="J8"/>
  <c r="L8"/>
  <c r="K8"/>
  <c r="I8"/>
  <c r="H8"/>
  <c r="G8"/>
  <c r="F8"/>
  <c r="C8"/>
  <c r="B8"/>
  <c r="F6"/>
  <c r="B7"/>
  <c r="C7"/>
  <c r="D7"/>
  <c r="E7"/>
  <c r="F7"/>
  <c r="G7"/>
  <c r="H7"/>
  <c r="I7"/>
  <c r="J7"/>
  <c r="K7"/>
  <c r="L7"/>
  <c r="L6"/>
  <c r="K6"/>
  <c r="J6"/>
  <c r="I6"/>
  <c r="H6"/>
  <c r="G6"/>
  <c r="E6"/>
  <c r="D6"/>
  <c r="C6"/>
  <c r="B6"/>
  <c r="G5"/>
  <c r="H5"/>
  <c r="I5"/>
  <c r="J5"/>
  <c r="K5"/>
  <c r="L5"/>
  <c r="F5"/>
  <c r="D5"/>
  <c r="E5"/>
  <c r="B5"/>
  <c r="C5"/>
  <c r="G4"/>
  <c r="H4"/>
  <c r="I4"/>
  <c r="J4"/>
  <c r="K4"/>
  <c r="L4"/>
  <c r="F4"/>
  <c r="D3"/>
  <c r="E3"/>
  <c r="C3"/>
  <c r="A3"/>
  <c r="V6" i="2"/>
  <c r="V7"/>
  <c r="V8"/>
  <c r="V9"/>
  <c r="V10"/>
  <c r="V11"/>
  <c r="V12"/>
  <c r="V13"/>
  <c r="V14"/>
  <c r="V15"/>
  <c r="V5"/>
  <c r="U6"/>
  <c r="U7"/>
  <c r="U8"/>
  <c r="U9"/>
  <c r="U10"/>
  <c r="U11"/>
  <c r="U12"/>
  <c r="U13"/>
  <c r="U14"/>
  <c r="U15"/>
  <c r="U5"/>
  <c r="R6" i="1"/>
  <c r="R7"/>
  <c r="R8"/>
  <c r="R9"/>
  <c r="R10"/>
  <c r="R11"/>
  <c r="R12"/>
  <c r="R13"/>
  <c r="R14"/>
  <c r="R15"/>
  <c r="R16"/>
  <c r="R17"/>
  <c r="R18"/>
  <c r="R19"/>
  <c r="R20"/>
  <c r="R5"/>
  <c r="Q6"/>
  <c r="Q7"/>
  <c r="Q8"/>
  <c r="Q9"/>
  <c r="Q10"/>
  <c r="Q11"/>
  <c r="Q12"/>
  <c r="Q13"/>
  <c r="Q14"/>
  <c r="Q15"/>
  <c r="Q16"/>
  <c r="Q17"/>
  <c r="Q18"/>
  <c r="Q19"/>
  <c r="Q20"/>
  <c r="Q5"/>
  <c r="M6" i="4" l="1"/>
  <c r="N6" s="1"/>
  <c r="M8"/>
  <c r="N8" s="1"/>
  <c r="M6" i="5"/>
  <c r="N6" s="1"/>
  <c r="M5"/>
  <c r="N5" s="1"/>
  <c r="M9" i="4"/>
  <c r="N9" s="1"/>
  <c r="M7"/>
  <c r="N7" s="1"/>
  <c r="M5"/>
  <c r="N5" s="1"/>
</calcChain>
</file>

<file path=xl/sharedStrings.xml><?xml version="1.0" encoding="utf-8"?>
<sst xmlns="http://schemas.openxmlformats.org/spreadsheetml/2006/main" count="404" uniqueCount="196">
  <si>
    <t>SN</t>
  </si>
  <si>
    <t>Roll No.</t>
  </si>
  <si>
    <t>DOB</t>
  </si>
  <si>
    <t>Ser. No.</t>
  </si>
  <si>
    <t xml:space="preserve">NAME </t>
  </si>
  <si>
    <t>FATHER'S NAME</t>
  </si>
  <si>
    <t>MOTHER'S NAME</t>
  </si>
  <si>
    <t>MARKS'S DETAIL</t>
  </si>
  <si>
    <t>TC NO.</t>
  </si>
  <si>
    <t>DATE</t>
  </si>
  <si>
    <t>SIGN.</t>
  </si>
  <si>
    <t>STUDENT DETAIL</t>
  </si>
  <si>
    <t>JIGYASA SAINI</t>
  </si>
  <si>
    <t>PINKY SAINI</t>
  </si>
  <si>
    <t>OMPRAKASH SAINI</t>
  </si>
  <si>
    <t>JIYA NOLKHA</t>
  </si>
  <si>
    <t>REKHA NOLKHA</t>
  </si>
  <si>
    <t>VIKAS NOLKHA</t>
  </si>
  <si>
    <t>KARAN SINGH RATHOR</t>
  </si>
  <si>
    <t>MAHIM RATHOR</t>
  </si>
  <si>
    <t>MOHAN SINGH RATHOR</t>
  </si>
  <si>
    <t>KINJAL GOSWAMI</t>
  </si>
  <si>
    <t>GAYATRI GOSWAMI</t>
  </si>
  <si>
    <t>SUBHASH CHANDRA GOSWAMI</t>
  </si>
  <si>
    <t>MAHAK KAUSHIK</t>
  </si>
  <si>
    <t>MANJU KAUSHIK</t>
  </si>
  <si>
    <t>BALKRISHAN KAUSHIK</t>
  </si>
  <si>
    <t>NAVEEN</t>
  </si>
  <si>
    <t>BHANWARI</t>
  </si>
  <si>
    <t>SANT LAL</t>
  </si>
  <si>
    <t>NIVEDITA SINGH</t>
  </si>
  <si>
    <t>RAGINI SINGH</t>
  </si>
  <si>
    <t>AMIT KUMAR SINGH</t>
  </si>
  <si>
    <t>PRANJALI PAREEK</t>
  </si>
  <si>
    <t>KALPANA PAREEK</t>
  </si>
  <si>
    <t>AVINASH PAREEK</t>
  </si>
  <si>
    <t>SAKSHAM PANDIT</t>
  </si>
  <si>
    <t>NEERAJA SHARMA</t>
  </si>
  <si>
    <t>AMIT KUMAR SHARMA</t>
  </si>
  <si>
    <t>SUMIT SINGH SHEKHAWAT</t>
  </si>
  <si>
    <t>VICKY KANWAR</t>
  </si>
  <si>
    <t>MAHENDRA SINGH SHEKHAWAT</t>
  </si>
  <si>
    <t xml:space="preserve">TANUJ SHARMA </t>
  </si>
  <si>
    <t>SITA SHARMA</t>
  </si>
  <si>
    <t>SOMPRAKASH SHARMA</t>
  </si>
  <si>
    <t xml:space="preserve">YASH SUTHAR </t>
  </si>
  <si>
    <t>ANJU SUTHAR</t>
  </si>
  <si>
    <t>NEERAJ KUMAR</t>
  </si>
  <si>
    <t>JAIVIR SINGH</t>
  </si>
  <si>
    <t>SAJNA KANWAR</t>
  </si>
  <si>
    <t>PREM SINGH RATHOR</t>
  </si>
  <si>
    <t>RAJEEV PAREEK</t>
  </si>
  <si>
    <t>ARCHANA PAREEK</t>
  </si>
  <si>
    <t>OM PRAKASH PAREEK</t>
  </si>
  <si>
    <t>MANSI MEENA</t>
  </si>
  <si>
    <t>LATTESH KUMARI</t>
  </si>
  <si>
    <t>RAKESH KUMAR MEENA</t>
  </si>
  <si>
    <t>BHUWAN PRAKASH PAREEK</t>
  </si>
  <si>
    <t>KANCHAN PAREEK</t>
  </si>
  <si>
    <t>ASHOK KUMAR PAREEK</t>
  </si>
  <si>
    <t>BASIC PUBLIC SCHOOL (GVM)</t>
  </si>
  <si>
    <t>CLASS 10 (2022-2023)</t>
  </si>
  <si>
    <t>MATH  (041)</t>
  </si>
  <si>
    <t>CC</t>
  </si>
  <si>
    <t>ENG LNG (301)</t>
  </si>
  <si>
    <t>HINDI COUR. (302)</t>
  </si>
  <si>
    <t>BIO (044)</t>
  </si>
  <si>
    <t>PHY (042)</t>
  </si>
  <si>
    <t>CHEM (043)</t>
  </si>
  <si>
    <t>COM (083)</t>
  </si>
  <si>
    <t>DIVYANSHU SONI</t>
  </si>
  <si>
    <t>PREETI SONI</t>
  </si>
  <si>
    <t>ASHKARAN SONI</t>
  </si>
  <si>
    <t>KRISHNA DUGAR</t>
  </si>
  <si>
    <t>MANJU DUGAR</t>
  </si>
  <si>
    <t>BHANU PRATAP DUGAR</t>
  </si>
  <si>
    <t>MONIKA</t>
  </si>
  <si>
    <t>KAMLA DEVI</t>
  </si>
  <si>
    <t>PARMESHWAR LALA SARAN</t>
  </si>
  <si>
    <t>YUVRAJ SINGH RATHOR</t>
  </si>
  <si>
    <t>SUNITA KANWAR</t>
  </si>
  <si>
    <t>SHANKAR SINGH</t>
  </si>
  <si>
    <t>TUSHAR MUKHERJEE</t>
  </si>
  <si>
    <t>ANITA MUKHERJEE</t>
  </si>
  <si>
    <t>VIJIT MUKHARJEE</t>
  </si>
  <si>
    <t>PAPAK KHETAN</t>
  </si>
  <si>
    <t>DIMPLE KHETAN</t>
  </si>
  <si>
    <t>RAJENDRA KHETAN</t>
  </si>
  <si>
    <t>KRISHNA BANYWALA</t>
  </si>
  <si>
    <t>KANTA DEVI</t>
  </si>
  <si>
    <t>ANJANIKUMAR</t>
  </si>
  <si>
    <t>BHUVNESH SINGH RATHOR</t>
  </si>
  <si>
    <t>SANTOSH KANWAR</t>
  </si>
  <si>
    <t>DASHRATH SINGH</t>
  </si>
  <si>
    <t xml:space="preserve">ADITYA VERMA </t>
  </si>
  <si>
    <t>LAKSHAMI VERMA</t>
  </si>
  <si>
    <t>JAI PRAKASH VERMA</t>
  </si>
  <si>
    <t>PRADEEP KUMAR SINWAR</t>
  </si>
  <si>
    <t>GORJAY DEVI</t>
  </si>
  <si>
    <t>GORKHARAM SINWAR</t>
  </si>
  <si>
    <t>VISHVENDRA SINGH</t>
  </si>
  <si>
    <t>GOPAL KANWAR</t>
  </si>
  <si>
    <t>ANOP SINGH</t>
  </si>
  <si>
    <t>TAMANNA SHARMA</t>
  </si>
  <si>
    <t>PARMESHWARI DEVI</t>
  </si>
  <si>
    <t>RAM KISHAN SHRAMA</t>
  </si>
  <si>
    <t>ACC (055)</t>
  </si>
  <si>
    <t>BST (054)</t>
  </si>
  <si>
    <t>ECO (030)</t>
  </si>
  <si>
    <t>MATH (041)</t>
  </si>
  <si>
    <t>HIMANSHU BAID</t>
  </si>
  <si>
    <t>RUBI BAID</t>
  </si>
  <si>
    <t>RAJ KARN</t>
  </si>
  <si>
    <t>CHETANYA BANSAL</t>
  </si>
  <si>
    <t>ANITA BANSAL</t>
  </si>
  <si>
    <t>SURYA PRAKASH BANSAL</t>
  </si>
  <si>
    <t>CHETAN DUGAR</t>
  </si>
  <si>
    <t>MAMTA DUGAR</t>
  </si>
  <si>
    <t>HEMANT DUGAR</t>
  </si>
  <si>
    <t>VINAY KANDOI</t>
  </si>
  <si>
    <t>SUNITA DEVI KANDOI</t>
  </si>
  <si>
    <t>RONAK KANDOI</t>
  </si>
  <si>
    <t>SUMAN PAREEK</t>
  </si>
  <si>
    <t>ANIL KUMAR PAREEK</t>
  </si>
  <si>
    <t>MEGHNA SHARMA</t>
  </si>
  <si>
    <t>REKHA SHARMA</t>
  </si>
  <si>
    <t>CHANDRASHEKHAR SHARMA</t>
  </si>
  <si>
    <t>PUNEET JAISANSARIA</t>
  </si>
  <si>
    <t>NEETU JAISANSARIA</t>
  </si>
  <si>
    <t>MUKESH KUMAR JAISANSARIA</t>
  </si>
  <si>
    <t xml:space="preserve">NANDINI SHARMA </t>
  </si>
  <si>
    <t>RANU SHARMA</t>
  </si>
  <si>
    <t>GOPAL SHARMA</t>
  </si>
  <si>
    <t>MUKTA BOTHRA</t>
  </si>
  <si>
    <t>LALITA BOTHRA</t>
  </si>
  <si>
    <t>SHANTILAL BOTRA</t>
  </si>
  <si>
    <t>TANUJ JANGIR</t>
  </si>
  <si>
    <t>MAMTA DEVI</t>
  </si>
  <si>
    <t>BHADAR MAL</t>
  </si>
  <si>
    <t>JATIN SONI</t>
  </si>
  <si>
    <t>SARLA SONI</t>
  </si>
  <si>
    <t>BRIJ MOHAN SONI</t>
  </si>
  <si>
    <t>HARSH NOLKHA</t>
  </si>
  <si>
    <t>VIKASH NOLKHA</t>
  </si>
  <si>
    <t xml:space="preserve">SHAHID KHAN </t>
  </si>
  <si>
    <t>BHANWARI BANO</t>
  </si>
  <si>
    <t>SHOKAT ALI</t>
  </si>
  <si>
    <t>VEDANT JAISANSARIA</t>
  </si>
  <si>
    <t>SAMTA JAISANSARIA</t>
  </si>
  <si>
    <t>SANDEEP JAISANSARIA</t>
  </si>
  <si>
    <t>MIGRATION NO</t>
  </si>
  <si>
    <t>RJ/CHU/12554605</t>
  </si>
  <si>
    <t>RJ/CHU/12554614</t>
  </si>
  <si>
    <t>RJ/CHU/12554580</t>
  </si>
  <si>
    <t>RJ/CHU/12554669</t>
  </si>
  <si>
    <t>YES</t>
  </si>
  <si>
    <t>-</t>
  </si>
  <si>
    <t>RJ/CHU/12554743</t>
  </si>
  <si>
    <t>RJ/CHU/12554812</t>
  </si>
  <si>
    <t>RJ/CHU/12551735</t>
  </si>
  <si>
    <t>RJ/CHU/12551677</t>
  </si>
  <si>
    <t>RJ/CHU/12551610</t>
  </si>
  <si>
    <t>RJ/CHU/12551544</t>
  </si>
  <si>
    <t>RJ/CHU/12554642</t>
  </si>
  <si>
    <t xml:space="preserve">                                                                                                  BASIC PUBLIC SCHOOL (GVM)                                                                                          </t>
  </si>
  <si>
    <t>MOBILE NO</t>
  </si>
  <si>
    <t xml:space="preserve">                                                                                                  CLASS 12 (SCIENCE 2022-2023)                                                                                              </t>
  </si>
  <si>
    <t xml:space="preserve">                                                             BASIC PUBLIC SCHOOL (GVM)                                                                                                                    </t>
  </si>
  <si>
    <t>RJ/CHU/12557322</t>
  </si>
  <si>
    <t xml:space="preserve">CLASS 12(Science 2022-2023)                                                                                                                       </t>
  </si>
  <si>
    <t>RJ/CHU/12554619</t>
  </si>
  <si>
    <t>RJ/CHU/12554729</t>
  </si>
  <si>
    <t>RJ/CHU/12554623</t>
  </si>
  <si>
    <t>RJ/CHU/12551855</t>
  </si>
  <si>
    <t>RJ/CHU/12554651</t>
  </si>
  <si>
    <t>RJ/CHU/12554656</t>
  </si>
  <si>
    <t>RJ/CHU/12554662</t>
  </si>
  <si>
    <t>RJ/CHU/12551808</t>
  </si>
  <si>
    <t>RJ/CHU/12555485</t>
  </si>
  <si>
    <t>RJ/CHU/12551721</t>
  </si>
  <si>
    <t>RJ/CHU/12551650</t>
  </si>
  <si>
    <t>RJ/CHU/12554694</t>
  </si>
  <si>
    <t>TOTAL</t>
  </si>
  <si>
    <t>PER</t>
  </si>
  <si>
    <t>SUBJECT</t>
  </si>
  <si>
    <t>ROLL NO</t>
  </si>
  <si>
    <t xml:space="preserve">STUDENT'S NAME </t>
  </si>
  <si>
    <t>STUDENT NAME</t>
  </si>
  <si>
    <t>CLASS 12 COMMERS (2022-2023)</t>
  </si>
  <si>
    <t>CLASS 12 SCIENCE (2022-2023)</t>
  </si>
  <si>
    <t>STUDENT' NAME</t>
  </si>
  <si>
    <t>BASIC PUBLIC SCHOOL</t>
  </si>
  <si>
    <t>RESULT 2022-23</t>
  </si>
  <si>
    <t>RESULT</t>
  </si>
  <si>
    <t>PASS</t>
  </si>
  <si>
    <t>CLASS 12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</si>
</sst>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/>
    <xf numFmtId="0" fontId="0" fillId="0" borderId="13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workbookViewId="0">
      <selection activeCell="R1" sqref="R1"/>
    </sheetView>
  </sheetViews>
  <sheetFormatPr defaultRowHeight="15"/>
  <cols>
    <col min="1" max="1" width="4.28515625" customWidth="1"/>
    <col min="2" max="2" width="7.140625" customWidth="1"/>
    <col min="3" max="3" width="8.28515625" customWidth="1"/>
    <col min="4" max="4" width="13.28515625" customWidth="1"/>
    <col min="5" max="5" width="12.5703125" customWidth="1"/>
    <col min="6" max="6" width="18.42578125" customWidth="1"/>
    <col min="7" max="7" width="10.42578125" customWidth="1"/>
    <col min="8" max="8" width="6.28515625" customWidth="1"/>
    <col min="9" max="9" width="5.140625" customWidth="1"/>
    <col min="10" max="10" width="6.28515625" customWidth="1"/>
    <col min="11" max="11" width="5.85546875" customWidth="1"/>
    <col min="12" max="12" width="5" customWidth="1"/>
    <col min="13" max="13" width="6.5703125" customWidth="1"/>
    <col min="14" max="14" width="7.85546875" customWidth="1"/>
    <col min="15" max="15" width="8.140625" customWidth="1"/>
    <col min="16" max="16" width="10" customWidth="1"/>
  </cols>
  <sheetData>
    <row r="1" spans="1:21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7"/>
      <c r="R1" s="18"/>
      <c r="S1" s="18"/>
      <c r="T1" s="18"/>
      <c r="U1" s="19"/>
    </row>
    <row r="2" spans="1:21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0"/>
      <c r="R2" s="21"/>
      <c r="S2" s="21"/>
      <c r="T2" s="21"/>
      <c r="U2" s="22"/>
    </row>
    <row r="3" spans="1:21">
      <c r="A3" s="4"/>
      <c r="B3" s="45" t="s">
        <v>11</v>
      </c>
      <c r="C3" s="45"/>
      <c r="D3" s="45"/>
      <c r="E3" s="45"/>
      <c r="F3" s="45"/>
      <c r="G3" s="45"/>
      <c r="H3" s="45" t="s">
        <v>7</v>
      </c>
      <c r="I3" s="45"/>
      <c r="J3" s="45"/>
      <c r="K3" s="45"/>
      <c r="L3" s="45"/>
      <c r="M3" s="48" t="s">
        <v>63</v>
      </c>
      <c r="N3" s="39" t="s">
        <v>8</v>
      </c>
      <c r="O3" s="41" t="s">
        <v>9</v>
      </c>
      <c r="P3" s="43" t="s">
        <v>10</v>
      </c>
      <c r="Q3" s="37" t="s">
        <v>182</v>
      </c>
      <c r="R3" s="38" t="s">
        <v>183</v>
      </c>
      <c r="S3" s="21"/>
      <c r="T3" s="21"/>
      <c r="U3" s="22"/>
    </row>
    <row r="4" spans="1:21" ht="48.75" customHeight="1">
      <c r="A4" s="5" t="s">
        <v>0</v>
      </c>
      <c r="B4" s="5" t="s">
        <v>3</v>
      </c>
      <c r="C4" s="5" t="s">
        <v>1</v>
      </c>
      <c r="D4" s="5" t="s">
        <v>4</v>
      </c>
      <c r="E4" s="6" t="s">
        <v>6</v>
      </c>
      <c r="F4" s="5" t="s">
        <v>5</v>
      </c>
      <c r="G4" s="5" t="s">
        <v>2</v>
      </c>
      <c r="H4" s="6" t="s">
        <v>65</v>
      </c>
      <c r="I4" s="6" t="s">
        <v>64</v>
      </c>
      <c r="J4" s="6" t="s">
        <v>62</v>
      </c>
      <c r="K4" s="6" t="s">
        <v>66</v>
      </c>
      <c r="L4" s="6" t="s">
        <v>67</v>
      </c>
      <c r="M4" s="48"/>
      <c r="N4" s="40"/>
      <c r="O4" s="42"/>
      <c r="P4" s="44"/>
      <c r="Q4" s="37"/>
      <c r="R4" s="38"/>
      <c r="S4" s="21"/>
      <c r="T4" s="21"/>
      <c r="U4" s="22"/>
    </row>
    <row r="5" spans="1:21">
      <c r="A5" s="7">
        <v>1</v>
      </c>
      <c r="B5" s="8">
        <v>100994</v>
      </c>
      <c r="C5" s="8">
        <v>1160029</v>
      </c>
      <c r="D5" s="9" t="s">
        <v>12</v>
      </c>
      <c r="E5" s="9" t="s">
        <v>13</v>
      </c>
      <c r="F5" s="9" t="s">
        <v>14</v>
      </c>
      <c r="G5" s="10">
        <v>39456</v>
      </c>
      <c r="H5" s="7">
        <v>74</v>
      </c>
      <c r="I5" s="7">
        <v>82</v>
      </c>
      <c r="J5" s="7">
        <v>57</v>
      </c>
      <c r="K5" s="7">
        <v>66</v>
      </c>
      <c r="L5" s="7">
        <v>78</v>
      </c>
      <c r="M5" s="9"/>
      <c r="N5" s="9"/>
      <c r="O5" s="9"/>
      <c r="P5" s="5"/>
      <c r="Q5" s="36">
        <f>SUM(H5:L5)</f>
        <v>357</v>
      </c>
      <c r="R5" s="31">
        <f>Q5/5</f>
        <v>71.400000000000006</v>
      </c>
      <c r="S5" s="21"/>
      <c r="T5" s="21"/>
      <c r="U5" s="22"/>
    </row>
    <row r="6" spans="1:21" ht="30" customHeight="1">
      <c r="A6" s="12">
        <v>2</v>
      </c>
      <c r="B6" s="11">
        <v>100995</v>
      </c>
      <c r="C6" s="11">
        <v>1160030</v>
      </c>
      <c r="D6" s="11" t="s">
        <v>15</v>
      </c>
      <c r="E6" s="11" t="s">
        <v>16</v>
      </c>
      <c r="F6" s="11" t="s">
        <v>17</v>
      </c>
      <c r="G6" s="10">
        <v>39320</v>
      </c>
      <c r="H6" s="12">
        <v>75</v>
      </c>
      <c r="I6" s="12">
        <v>74</v>
      </c>
      <c r="J6" s="12">
        <v>47</v>
      </c>
      <c r="K6" s="12">
        <v>45</v>
      </c>
      <c r="L6" s="12">
        <v>72</v>
      </c>
      <c r="M6" s="9"/>
      <c r="N6" s="9"/>
      <c r="O6" s="9"/>
      <c r="P6" s="9"/>
      <c r="Q6" s="36">
        <f t="shared" ref="Q6:Q20" si="0">SUM(H6:L6)</f>
        <v>313</v>
      </c>
      <c r="R6" s="31">
        <f t="shared" ref="R6:R20" si="1">Q6/5</f>
        <v>62.6</v>
      </c>
      <c r="S6" s="21"/>
      <c r="T6" s="21"/>
      <c r="U6" s="22"/>
    </row>
    <row r="7" spans="1:21" ht="34.5" customHeight="1">
      <c r="A7" s="12">
        <v>3</v>
      </c>
      <c r="B7" s="12">
        <v>100996</v>
      </c>
      <c r="C7" s="12">
        <v>1160031</v>
      </c>
      <c r="D7" s="11" t="s">
        <v>18</v>
      </c>
      <c r="E7" s="2" t="s">
        <v>19</v>
      </c>
      <c r="F7" s="2" t="s">
        <v>20</v>
      </c>
      <c r="G7" s="13">
        <v>39814</v>
      </c>
      <c r="H7" s="12">
        <v>71</v>
      </c>
      <c r="I7" s="12">
        <v>71</v>
      </c>
      <c r="J7" s="12">
        <v>56</v>
      </c>
      <c r="K7" s="12">
        <v>42</v>
      </c>
      <c r="L7" s="12">
        <v>58</v>
      </c>
      <c r="M7" s="12"/>
      <c r="N7" s="12"/>
      <c r="O7" s="12"/>
      <c r="P7" s="12"/>
      <c r="Q7" s="36">
        <f t="shared" si="0"/>
        <v>298</v>
      </c>
      <c r="R7" s="31">
        <f t="shared" si="1"/>
        <v>59.6</v>
      </c>
      <c r="S7" s="21"/>
      <c r="T7" s="21"/>
      <c r="U7" s="22"/>
    </row>
    <row r="8" spans="1:21" ht="33" customHeight="1">
      <c r="A8" s="12">
        <v>4</v>
      </c>
      <c r="B8" s="12">
        <v>100997</v>
      </c>
      <c r="C8" s="12">
        <v>1160032</v>
      </c>
      <c r="D8" s="2" t="s">
        <v>21</v>
      </c>
      <c r="E8" s="2" t="s">
        <v>22</v>
      </c>
      <c r="F8" s="2" t="s">
        <v>23</v>
      </c>
      <c r="G8" s="13">
        <v>39670</v>
      </c>
      <c r="H8" s="12">
        <v>78</v>
      </c>
      <c r="I8" s="12">
        <v>74</v>
      </c>
      <c r="J8" s="12">
        <v>82</v>
      </c>
      <c r="K8" s="12">
        <v>64</v>
      </c>
      <c r="L8" s="12">
        <v>72</v>
      </c>
      <c r="M8" s="12"/>
      <c r="N8" s="12"/>
      <c r="O8" s="12"/>
      <c r="P8" s="12"/>
      <c r="Q8" s="36">
        <f t="shared" si="0"/>
        <v>370</v>
      </c>
      <c r="R8" s="31">
        <f t="shared" si="1"/>
        <v>74</v>
      </c>
      <c r="S8" s="21"/>
      <c r="T8" s="21"/>
      <c r="U8" s="22"/>
    </row>
    <row r="9" spans="1:21" ht="30">
      <c r="A9" s="7">
        <v>5</v>
      </c>
      <c r="B9" s="12">
        <v>100998</v>
      </c>
      <c r="C9" s="12">
        <v>1160033</v>
      </c>
      <c r="D9" s="2" t="s">
        <v>24</v>
      </c>
      <c r="E9" s="2" t="s">
        <v>25</v>
      </c>
      <c r="F9" s="2" t="s">
        <v>26</v>
      </c>
      <c r="G9" s="13">
        <v>39526</v>
      </c>
      <c r="H9" s="12">
        <v>87</v>
      </c>
      <c r="I9" s="12">
        <v>89</v>
      </c>
      <c r="J9" s="12">
        <v>73</v>
      </c>
      <c r="K9" s="12">
        <v>75</v>
      </c>
      <c r="L9" s="12">
        <v>79</v>
      </c>
      <c r="M9" s="12"/>
      <c r="N9" s="12"/>
      <c r="O9" s="12"/>
      <c r="P9" s="12"/>
      <c r="Q9" s="36">
        <f t="shared" si="0"/>
        <v>403</v>
      </c>
      <c r="R9" s="31">
        <f t="shared" si="1"/>
        <v>80.599999999999994</v>
      </c>
      <c r="S9" s="21"/>
      <c r="T9" s="21"/>
      <c r="U9" s="22"/>
    </row>
    <row r="10" spans="1:21">
      <c r="A10" s="7">
        <v>6</v>
      </c>
      <c r="B10" s="11">
        <v>100999</v>
      </c>
      <c r="C10" s="11">
        <v>1160034</v>
      </c>
      <c r="D10" s="2" t="s">
        <v>27</v>
      </c>
      <c r="E10" s="2" t="s">
        <v>28</v>
      </c>
      <c r="F10" s="2" t="s">
        <v>29</v>
      </c>
      <c r="G10" s="13">
        <v>39395</v>
      </c>
      <c r="H10" s="12">
        <v>86</v>
      </c>
      <c r="I10" s="12">
        <v>92</v>
      </c>
      <c r="J10" s="12">
        <v>82</v>
      </c>
      <c r="K10" s="12">
        <v>66</v>
      </c>
      <c r="L10" s="12">
        <v>87</v>
      </c>
      <c r="M10" s="12"/>
      <c r="N10" s="12"/>
      <c r="O10" s="12"/>
      <c r="P10" s="12"/>
      <c r="Q10" s="36">
        <f t="shared" si="0"/>
        <v>413</v>
      </c>
      <c r="R10" s="31">
        <f t="shared" si="1"/>
        <v>82.6</v>
      </c>
      <c r="S10" s="21"/>
      <c r="T10" s="21"/>
      <c r="U10" s="22"/>
    </row>
    <row r="11" spans="1:21" ht="30">
      <c r="A11" s="7">
        <v>7</v>
      </c>
      <c r="B11" s="11">
        <v>101000</v>
      </c>
      <c r="C11" s="11">
        <v>1160035</v>
      </c>
      <c r="D11" s="2" t="s">
        <v>30</v>
      </c>
      <c r="E11" s="2" t="s">
        <v>31</v>
      </c>
      <c r="F11" s="2" t="s">
        <v>32</v>
      </c>
      <c r="G11" s="13">
        <v>40117</v>
      </c>
      <c r="H11" s="12">
        <v>85</v>
      </c>
      <c r="I11" s="12">
        <v>77</v>
      </c>
      <c r="J11" s="12">
        <v>68</v>
      </c>
      <c r="K11" s="12">
        <v>74</v>
      </c>
      <c r="L11" s="12">
        <v>82</v>
      </c>
      <c r="M11" s="12"/>
      <c r="N11" s="12"/>
      <c r="O11" s="12"/>
      <c r="P11" s="12"/>
      <c r="Q11" s="36">
        <f t="shared" si="0"/>
        <v>386</v>
      </c>
      <c r="R11" s="31">
        <f t="shared" si="1"/>
        <v>77.2</v>
      </c>
      <c r="S11" s="21"/>
      <c r="T11" s="21"/>
      <c r="U11" s="22"/>
    </row>
    <row r="12" spans="1:21" ht="30">
      <c r="A12" s="7">
        <v>8</v>
      </c>
      <c r="B12" s="11">
        <v>101001</v>
      </c>
      <c r="C12" s="11">
        <v>1160036</v>
      </c>
      <c r="D12" s="2" t="s">
        <v>33</v>
      </c>
      <c r="E12" s="2" t="s">
        <v>34</v>
      </c>
      <c r="F12" s="2" t="s">
        <v>35</v>
      </c>
      <c r="G12" s="13">
        <v>39337</v>
      </c>
      <c r="H12" s="12">
        <v>91</v>
      </c>
      <c r="I12" s="12">
        <v>97</v>
      </c>
      <c r="J12" s="12">
        <v>85</v>
      </c>
      <c r="K12" s="12">
        <v>92</v>
      </c>
      <c r="L12" s="12">
        <v>92</v>
      </c>
      <c r="M12" s="12"/>
      <c r="N12" s="12"/>
      <c r="O12" s="12"/>
      <c r="P12" s="12"/>
      <c r="Q12" s="36">
        <f t="shared" si="0"/>
        <v>457</v>
      </c>
      <c r="R12" s="31">
        <f t="shared" si="1"/>
        <v>91.4</v>
      </c>
      <c r="S12" s="21"/>
      <c r="T12" s="21"/>
      <c r="U12" s="22"/>
    </row>
    <row r="13" spans="1:21" ht="30">
      <c r="A13" s="7">
        <v>9</v>
      </c>
      <c r="B13" s="11">
        <v>101002</v>
      </c>
      <c r="C13" s="11">
        <v>1160037</v>
      </c>
      <c r="D13" s="2" t="s">
        <v>36</v>
      </c>
      <c r="E13" s="2" t="s">
        <v>37</v>
      </c>
      <c r="F13" s="2" t="s">
        <v>38</v>
      </c>
      <c r="G13" s="13">
        <v>39415</v>
      </c>
      <c r="H13" s="12">
        <v>80</v>
      </c>
      <c r="I13" s="12">
        <v>72</v>
      </c>
      <c r="J13" s="12">
        <v>59</v>
      </c>
      <c r="K13" s="12">
        <v>54</v>
      </c>
      <c r="L13" s="12">
        <v>72</v>
      </c>
      <c r="M13" s="12"/>
      <c r="N13" s="12"/>
      <c r="O13" s="12"/>
      <c r="P13" s="12"/>
      <c r="Q13" s="36">
        <f t="shared" si="0"/>
        <v>337</v>
      </c>
      <c r="R13" s="31">
        <f t="shared" si="1"/>
        <v>67.400000000000006</v>
      </c>
      <c r="S13" s="21"/>
      <c r="T13" s="21"/>
      <c r="U13" s="22"/>
    </row>
    <row r="14" spans="1:21" ht="30">
      <c r="A14" s="12">
        <v>10</v>
      </c>
      <c r="B14" s="11">
        <v>101003</v>
      </c>
      <c r="C14" s="11">
        <v>1160038</v>
      </c>
      <c r="D14" s="2" t="s">
        <v>39</v>
      </c>
      <c r="E14" s="2" t="s">
        <v>40</v>
      </c>
      <c r="F14" s="2" t="s">
        <v>41</v>
      </c>
      <c r="G14" s="13">
        <v>39441</v>
      </c>
      <c r="H14" s="12">
        <v>84</v>
      </c>
      <c r="I14" s="12">
        <v>80</v>
      </c>
      <c r="J14" s="12">
        <v>78</v>
      </c>
      <c r="K14" s="12">
        <v>74</v>
      </c>
      <c r="L14" s="12">
        <v>79</v>
      </c>
      <c r="M14" s="12"/>
      <c r="N14" s="12"/>
      <c r="O14" s="12"/>
      <c r="P14" s="12"/>
      <c r="Q14" s="36">
        <f t="shared" si="0"/>
        <v>395</v>
      </c>
      <c r="R14" s="31">
        <f t="shared" si="1"/>
        <v>79</v>
      </c>
      <c r="S14" s="21"/>
      <c r="T14" s="21"/>
      <c r="U14" s="22"/>
    </row>
    <row r="15" spans="1:21" ht="30">
      <c r="A15" s="12">
        <v>11</v>
      </c>
      <c r="B15" s="11">
        <v>101004</v>
      </c>
      <c r="C15" s="11">
        <v>1160039</v>
      </c>
      <c r="D15" s="2" t="s">
        <v>42</v>
      </c>
      <c r="E15" s="2" t="s">
        <v>43</v>
      </c>
      <c r="F15" s="2" t="s">
        <v>44</v>
      </c>
      <c r="G15" s="13">
        <v>39544</v>
      </c>
      <c r="H15" s="12">
        <v>82</v>
      </c>
      <c r="I15" s="12">
        <v>82</v>
      </c>
      <c r="J15" s="12">
        <v>65</v>
      </c>
      <c r="K15" s="12">
        <v>71</v>
      </c>
      <c r="L15" s="12">
        <v>77</v>
      </c>
      <c r="M15" s="12"/>
      <c r="N15" s="12"/>
      <c r="O15" s="12"/>
      <c r="P15" s="12"/>
      <c r="Q15" s="36">
        <f t="shared" si="0"/>
        <v>377</v>
      </c>
      <c r="R15" s="31">
        <f t="shared" si="1"/>
        <v>75.400000000000006</v>
      </c>
      <c r="S15" s="21"/>
      <c r="T15" s="21"/>
      <c r="U15" s="22"/>
    </row>
    <row r="16" spans="1:21" ht="30">
      <c r="A16" s="12">
        <v>12</v>
      </c>
      <c r="B16" s="11">
        <v>101005</v>
      </c>
      <c r="C16" s="11">
        <v>1160040</v>
      </c>
      <c r="D16" s="2" t="s">
        <v>45</v>
      </c>
      <c r="E16" s="2" t="s">
        <v>46</v>
      </c>
      <c r="F16" s="2" t="s">
        <v>47</v>
      </c>
      <c r="G16" s="13">
        <v>39508</v>
      </c>
      <c r="H16" s="12">
        <v>75</v>
      </c>
      <c r="I16" s="12">
        <v>76</v>
      </c>
      <c r="J16" s="12">
        <v>63</v>
      </c>
      <c r="K16" s="12">
        <v>62</v>
      </c>
      <c r="L16" s="12">
        <v>64</v>
      </c>
      <c r="M16" s="12"/>
      <c r="N16" s="12"/>
      <c r="O16" s="12"/>
      <c r="P16" s="12"/>
      <c r="Q16" s="36">
        <f t="shared" si="0"/>
        <v>340</v>
      </c>
      <c r="R16" s="31">
        <f t="shared" si="1"/>
        <v>68</v>
      </c>
      <c r="S16" s="21"/>
      <c r="T16" s="21"/>
      <c r="U16" s="22"/>
    </row>
    <row r="17" spans="1:21" ht="30">
      <c r="A17" s="12">
        <v>13</v>
      </c>
      <c r="B17" s="11">
        <v>101006</v>
      </c>
      <c r="C17" s="11">
        <v>1160041</v>
      </c>
      <c r="D17" s="2" t="s">
        <v>48</v>
      </c>
      <c r="E17" s="2" t="s">
        <v>49</v>
      </c>
      <c r="F17" s="2" t="s">
        <v>50</v>
      </c>
      <c r="G17" s="13">
        <v>40010</v>
      </c>
      <c r="H17" s="12">
        <v>71</v>
      </c>
      <c r="I17" s="12">
        <v>53</v>
      </c>
      <c r="J17" s="12">
        <v>62</v>
      </c>
      <c r="K17" s="12">
        <v>44</v>
      </c>
      <c r="L17" s="12">
        <v>60</v>
      </c>
      <c r="M17" s="12"/>
      <c r="N17" s="12"/>
      <c r="O17" s="12"/>
      <c r="P17" s="12"/>
      <c r="Q17" s="36">
        <f t="shared" si="0"/>
        <v>290</v>
      </c>
      <c r="R17" s="31">
        <f t="shared" si="1"/>
        <v>58</v>
      </c>
      <c r="S17" s="21"/>
      <c r="T17" s="21"/>
      <c r="U17" s="22"/>
    </row>
    <row r="18" spans="1:21" ht="30">
      <c r="A18" s="12">
        <v>14</v>
      </c>
      <c r="B18" s="11">
        <v>101007</v>
      </c>
      <c r="C18" s="11">
        <v>1160042</v>
      </c>
      <c r="D18" s="2" t="s">
        <v>51</v>
      </c>
      <c r="E18" s="2" t="s">
        <v>52</v>
      </c>
      <c r="F18" s="2" t="s">
        <v>53</v>
      </c>
      <c r="G18" s="13">
        <v>39450</v>
      </c>
      <c r="H18" s="12">
        <v>62</v>
      </c>
      <c r="I18" s="12">
        <v>69</v>
      </c>
      <c r="J18" s="12">
        <v>49</v>
      </c>
      <c r="K18" s="12">
        <v>39</v>
      </c>
      <c r="L18" s="12">
        <v>49</v>
      </c>
      <c r="M18" s="12"/>
      <c r="N18" s="12"/>
      <c r="O18" s="12"/>
      <c r="P18" s="12"/>
      <c r="Q18" s="36">
        <f t="shared" si="0"/>
        <v>268</v>
      </c>
      <c r="R18" s="31">
        <f t="shared" si="1"/>
        <v>53.6</v>
      </c>
      <c r="S18" s="21"/>
      <c r="T18" s="21"/>
      <c r="U18" s="22"/>
    </row>
    <row r="19" spans="1:21" ht="30">
      <c r="A19" s="12">
        <v>15</v>
      </c>
      <c r="B19" s="11">
        <v>101008</v>
      </c>
      <c r="C19" s="11">
        <v>1160043</v>
      </c>
      <c r="D19" s="2" t="s">
        <v>54</v>
      </c>
      <c r="E19" s="2" t="s">
        <v>55</v>
      </c>
      <c r="F19" s="2" t="s">
        <v>56</v>
      </c>
      <c r="G19" s="13">
        <v>39254</v>
      </c>
      <c r="H19" s="12">
        <v>83</v>
      </c>
      <c r="I19" s="12">
        <v>83</v>
      </c>
      <c r="J19" s="12">
        <v>85</v>
      </c>
      <c r="K19" s="12">
        <v>57</v>
      </c>
      <c r="L19" s="12">
        <v>72</v>
      </c>
      <c r="M19" s="12"/>
      <c r="N19" s="12"/>
      <c r="O19" s="12"/>
      <c r="P19" s="12"/>
      <c r="Q19" s="36">
        <f t="shared" si="0"/>
        <v>380</v>
      </c>
      <c r="R19" s="31">
        <f t="shared" si="1"/>
        <v>76</v>
      </c>
      <c r="S19" s="21"/>
      <c r="T19" s="21"/>
      <c r="U19" s="22"/>
    </row>
    <row r="20" spans="1:21" ht="45">
      <c r="A20" s="12">
        <v>16</v>
      </c>
      <c r="B20" s="11">
        <v>101009</v>
      </c>
      <c r="C20" s="11">
        <v>1160044</v>
      </c>
      <c r="D20" s="2" t="s">
        <v>57</v>
      </c>
      <c r="E20" s="2" t="s">
        <v>58</v>
      </c>
      <c r="F20" s="2" t="s">
        <v>59</v>
      </c>
      <c r="G20" s="13">
        <v>39454</v>
      </c>
      <c r="H20" s="12">
        <v>66</v>
      </c>
      <c r="I20" s="12">
        <v>74</v>
      </c>
      <c r="J20" s="12">
        <v>60</v>
      </c>
      <c r="K20" s="12">
        <v>49</v>
      </c>
      <c r="L20" s="12">
        <v>50</v>
      </c>
      <c r="M20" s="12"/>
      <c r="N20" s="12"/>
      <c r="O20" s="12"/>
      <c r="P20" s="12"/>
      <c r="Q20" s="36">
        <f t="shared" si="0"/>
        <v>299</v>
      </c>
      <c r="R20" s="31">
        <f t="shared" si="1"/>
        <v>59.8</v>
      </c>
      <c r="S20" s="21"/>
      <c r="T20" s="21"/>
      <c r="U20" s="22"/>
    </row>
    <row r="21" spans="1:21">
      <c r="A21" s="12">
        <v>17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0"/>
      <c r="R21" s="21"/>
      <c r="S21" s="21"/>
      <c r="T21" s="21"/>
      <c r="U21" s="22"/>
    </row>
    <row r="22" spans="1:21">
      <c r="A22" s="12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0"/>
      <c r="R22" s="21"/>
      <c r="S22" s="21"/>
      <c r="T22" s="21"/>
      <c r="U22" s="22"/>
    </row>
    <row r="23" spans="1:21">
      <c r="A23" s="12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0"/>
      <c r="R23" s="21"/>
      <c r="S23" s="21"/>
      <c r="T23" s="21"/>
      <c r="U23" s="22"/>
    </row>
    <row r="24" spans="1:21">
      <c r="A24" s="12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1"/>
      <c r="S24" s="21"/>
      <c r="T24" s="21"/>
      <c r="U24" s="22"/>
    </row>
    <row r="25" spans="1:21">
      <c r="A25" s="12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0"/>
      <c r="R25" s="21"/>
      <c r="S25" s="21"/>
      <c r="T25" s="21"/>
      <c r="U25" s="22"/>
    </row>
    <row r="26" spans="1:21">
      <c r="A26" s="12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1"/>
      <c r="S26" s="21"/>
      <c r="T26" s="21"/>
      <c r="U26" s="22"/>
    </row>
    <row r="27" spans="1:21">
      <c r="A27" s="12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1"/>
      <c r="S27" s="21"/>
      <c r="T27" s="21"/>
      <c r="U27" s="22"/>
    </row>
    <row r="28" spans="1:21">
      <c r="A28" s="12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0"/>
      <c r="R28" s="21"/>
      <c r="S28" s="21"/>
      <c r="T28" s="21"/>
      <c r="U28" s="22"/>
    </row>
    <row r="29" spans="1:21">
      <c r="A29" s="12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0"/>
      <c r="R29" s="21"/>
      <c r="S29" s="21"/>
      <c r="T29" s="21"/>
      <c r="U29" s="22"/>
    </row>
    <row r="30" spans="1:21">
      <c r="A30" s="12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3"/>
      <c r="R30" s="24"/>
      <c r="S30" s="24"/>
      <c r="T30" s="24"/>
      <c r="U30" s="25"/>
    </row>
    <row r="31" spans="1:2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0">
    <mergeCell ref="B3:G3"/>
    <mergeCell ref="A1:P1"/>
    <mergeCell ref="A2:P2"/>
    <mergeCell ref="H3:L3"/>
    <mergeCell ref="M3:M4"/>
    <mergeCell ref="Q3:Q4"/>
    <mergeCell ref="R3:R4"/>
    <mergeCell ref="N3:N4"/>
    <mergeCell ref="O3:O4"/>
    <mergeCell ref="P3:P4"/>
  </mergeCells>
  <pageMargins left="0.23" right="0.14000000000000001" top="0.28000000000000003" bottom="0.27" header="0.17" footer="0.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opLeftCell="A4" workbookViewId="0">
      <selection activeCell="F5" sqref="F5:F15"/>
    </sheetView>
  </sheetViews>
  <sheetFormatPr defaultRowHeight="15"/>
  <cols>
    <col min="1" max="1" width="5.140625" customWidth="1"/>
    <col min="2" max="2" width="8.28515625" customWidth="1"/>
    <col min="3" max="3" width="9.28515625" customWidth="1"/>
    <col min="4" max="4" width="15.7109375" customWidth="1"/>
    <col min="5" max="5" width="17" customWidth="1"/>
    <col min="6" max="6" width="19.42578125" customWidth="1"/>
    <col min="7" max="7" width="6.7109375" bestFit="1" customWidth="1"/>
    <col min="8" max="8" width="5.42578125" bestFit="1" customWidth="1"/>
    <col min="9" max="9" width="6.140625" customWidth="1"/>
    <col min="10" max="10" width="5.42578125" customWidth="1"/>
    <col min="11" max="11" width="6.140625" customWidth="1"/>
    <col min="12" max="12" width="6.28515625" bestFit="1" customWidth="1"/>
    <col min="13" max="13" width="5.42578125" bestFit="1" customWidth="1"/>
    <col min="14" max="15" width="5" customWidth="1"/>
    <col min="16" max="16" width="18.140625" customWidth="1"/>
    <col min="17" max="17" width="12.85546875" customWidth="1"/>
    <col min="18" max="18" width="22.5703125" customWidth="1"/>
    <col min="19" max="19" width="21" customWidth="1"/>
    <col min="20" max="20" width="30.5703125" customWidth="1"/>
  </cols>
  <sheetData>
    <row r="1" spans="1:22">
      <c r="A1" s="49" t="s">
        <v>164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32"/>
    </row>
    <row r="2" spans="1:22">
      <c r="A2" s="52" t="s">
        <v>166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  <c r="U2" s="32"/>
    </row>
    <row r="3" spans="1:22" ht="15" customHeight="1">
      <c r="A3" s="4"/>
      <c r="B3" s="45" t="s">
        <v>11</v>
      </c>
      <c r="C3" s="45"/>
      <c r="D3" s="45"/>
      <c r="E3" s="45"/>
      <c r="F3" s="45"/>
      <c r="G3" s="45" t="s">
        <v>7</v>
      </c>
      <c r="H3" s="45"/>
      <c r="I3" s="45" t="s">
        <v>7</v>
      </c>
      <c r="J3" s="45"/>
      <c r="K3" s="45"/>
      <c r="L3" s="45"/>
      <c r="M3" s="45"/>
      <c r="N3" s="55" t="s">
        <v>63</v>
      </c>
      <c r="O3" s="43" t="s">
        <v>0</v>
      </c>
      <c r="P3" s="39" t="s">
        <v>8</v>
      </c>
      <c r="Q3" s="27"/>
      <c r="R3" s="41" t="s">
        <v>9</v>
      </c>
      <c r="S3" s="43" t="s">
        <v>10</v>
      </c>
      <c r="T3" s="57" t="s">
        <v>165</v>
      </c>
      <c r="U3" s="46" t="s">
        <v>182</v>
      </c>
      <c r="V3" s="46" t="s">
        <v>183</v>
      </c>
    </row>
    <row r="4" spans="1:22" ht="45">
      <c r="A4" s="5" t="s">
        <v>0</v>
      </c>
      <c r="B4" s="5" t="s">
        <v>3</v>
      </c>
      <c r="C4" s="5" t="s">
        <v>1</v>
      </c>
      <c r="D4" s="6" t="s">
        <v>186</v>
      </c>
      <c r="E4" s="6" t="s">
        <v>6</v>
      </c>
      <c r="F4" s="6" t="s">
        <v>5</v>
      </c>
      <c r="G4" s="6" t="s">
        <v>65</v>
      </c>
      <c r="H4" s="6" t="s">
        <v>64</v>
      </c>
      <c r="I4" s="6" t="s">
        <v>62</v>
      </c>
      <c r="J4" s="6" t="s">
        <v>66</v>
      </c>
      <c r="K4" s="6" t="s">
        <v>67</v>
      </c>
      <c r="L4" s="15" t="s">
        <v>68</v>
      </c>
      <c r="M4" s="15" t="s">
        <v>69</v>
      </c>
      <c r="N4" s="56"/>
      <c r="O4" s="44"/>
      <c r="P4" s="40"/>
      <c r="Q4" s="28" t="s">
        <v>150</v>
      </c>
      <c r="R4" s="42"/>
      <c r="S4" s="44"/>
      <c r="T4" s="57"/>
      <c r="U4" s="46"/>
      <c r="V4" s="46"/>
    </row>
    <row r="5" spans="1:22" ht="30">
      <c r="A5" s="16">
        <v>1</v>
      </c>
      <c r="B5" s="16">
        <v>1499707</v>
      </c>
      <c r="C5" s="16">
        <v>11648422</v>
      </c>
      <c r="D5" s="2" t="s">
        <v>70</v>
      </c>
      <c r="E5" s="2" t="s">
        <v>71</v>
      </c>
      <c r="F5" s="2" t="s">
        <v>72</v>
      </c>
      <c r="G5" s="3" t="s">
        <v>156</v>
      </c>
      <c r="H5" s="3">
        <v>76</v>
      </c>
      <c r="I5" s="3"/>
      <c r="J5" s="3">
        <v>77</v>
      </c>
      <c r="K5" s="3">
        <v>63</v>
      </c>
      <c r="L5" s="3">
        <v>62</v>
      </c>
      <c r="M5" s="3">
        <v>57</v>
      </c>
      <c r="N5" s="3" t="s">
        <v>155</v>
      </c>
      <c r="O5" s="3">
        <v>1</v>
      </c>
      <c r="P5" s="3" t="s">
        <v>151</v>
      </c>
      <c r="Q5" s="3">
        <v>154344</v>
      </c>
      <c r="R5" s="3"/>
      <c r="S5" s="3"/>
      <c r="T5" s="1"/>
      <c r="U5" s="26">
        <f>SUM(G5:M5)</f>
        <v>335</v>
      </c>
      <c r="V5" s="26">
        <f>U5/5</f>
        <v>67</v>
      </c>
    </row>
    <row r="6" spans="1:22" ht="30">
      <c r="A6" s="16">
        <v>2</v>
      </c>
      <c r="B6" s="16">
        <v>1499708</v>
      </c>
      <c r="C6" s="16">
        <v>11648423</v>
      </c>
      <c r="D6" s="2" t="s">
        <v>73</v>
      </c>
      <c r="E6" s="2" t="s">
        <v>74</v>
      </c>
      <c r="F6" s="2" t="s">
        <v>75</v>
      </c>
      <c r="G6" s="3" t="s">
        <v>156</v>
      </c>
      <c r="H6" s="3">
        <v>68</v>
      </c>
      <c r="I6" s="3">
        <v>66</v>
      </c>
      <c r="J6" s="3" t="s">
        <v>156</v>
      </c>
      <c r="K6" s="3">
        <v>82</v>
      </c>
      <c r="L6" s="3">
        <v>72</v>
      </c>
      <c r="M6" s="3">
        <v>92</v>
      </c>
      <c r="N6" s="3" t="s">
        <v>155</v>
      </c>
      <c r="O6" s="3">
        <v>2</v>
      </c>
      <c r="P6" s="3" t="s">
        <v>153</v>
      </c>
      <c r="Q6" s="3">
        <v>154345</v>
      </c>
      <c r="R6" s="3"/>
      <c r="S6" s="3"/>
      <c r="T6" s="1"/>
      <c r="U6" s="26">
        <f t="shared" ref="U6:U15" si="0">SUM(G6:M6)</f>
        <v>380</v>
      </c>
      <c r="V6" s="26">
        <f t="shared" ref="V6:V15" si="1">U6/5</f>
        <v>76</v>
      </c>
    </row>
    <row r="7" spans="1:22" ht="30">
      <c r="A7" s="16">
        <v>3</v>
      </c>
      <c r="B7" s="16">
        <v>1499709</v>
      </c>
      <c r="C7" s="16">
        <v>11648424</v>
      </c>
      <c r="D7" s="2" t="s">
        <v>76</v>
      </c>
      <c r="E7" s="2" t="s">
        <v>77</v>
      </c>
      <c r="F7" s="2" t="s">
        <v>78</v>
      </c>
      <c r="G7" s="3">
        <v>78</v>
      </c>
      <c r="H7" s="3">
        <v>72</v>
      </c>
      <c r="I7" s="3">
        <v>59</v>
      </c>
      <c r="J7" s="3" t="s">
        <v>156</v>
      </c>
      <c r="K7" s="3">
        <v>71</v>
      </c>
      <c r="L7" s="3">
        <v>65</v>
      </c>
      <c r="M7" s="3" t="s">
        <v>156</v>
      </c>
      <c r="N7" s="3" t="s">
        <v>155</v>
      </c>
      <c r="O7" s="3">
        <v>3</v>
      </c>
      <c r="P7" s="3" t="s">
        <v>154</v>
      </c>
      <c r="Q7" s="3">
        <v>154346</v>
      </c>
      <c r="R7" s="3"/>
      <c r="S7" s="3"/>
      <c r="T7" s="1"/>
      <c r="U7" s="26">
        <f t="shared" si="0"/>
        <v>345</v>
      </c>
      <c r="V7" s="26">
        <f t="shared" si="1"/>
        <v>69</v>
      </c>
    </row>
    <row r="8" spans="1:22" ht="30">
      <c r="A8" s="16">
        <v>4</v>
      </c>
      <c r="B8" s="16">
        <v>1499710</v>
      </c>
      <c r="C8" s="16">
        <v>11648425</v>
      </c>
      <c r="D8" s="2" t="s">
        <v>79</v>
      </c>
      <c r="E8" s="2" t="s">
        <v>80</v>
      </c>
      <c r="F8" s="2" t="s">
        <v>81</v>
      </c>
      <c r="G8" s="3" t="s">
        <v>156</v>
      </c>
      <c r="H8" s="3">
        <v>84</v>
      </c>
      <c r="I8" s="3">
        <v>86</v>
      </c>
      <c r="J8" s="3" t="s">
        <v>156</v>
      </c>
      <c r="K8" s="3">
        <v>95</v>
      </c>
      <c r="L8" s="3">
        <v>94</v>
      </c>
      <c r="M8" s="3">
        <v>98</v>
      </c>
      <c r="N8" s="3" t="s">
        <v>155</v>
      </c>
      <c r="O8" s="3">
        <v>4</v>
      </c>
      <c r="P8" s="3" t="s">
        <v>157</v>
      </c>
      <c r="Q8" s="3">
        <v>154347</v>
      </c>
      <c r="R8" s="3"/>
      <c r="S8" s="3"/>
      <c r="T8" s="1"/>
      <c r="U8" s="26">
        <f t="shared" si="0"/>
        <v>457</v>
      </c>
      <c r="V8" s="26">
        <f t="shared" si="1"/>
        <v>91.4</v>
      </c>
    </row>
    <row r="9" spans="1:22" ht="30">
      <c r="A9" s="16">
        <v>5</v>
      </c>
      <c r="B9" s="16">
        <v>1499711</v>
      </c>
      <c r="C9" s="16">
        <v>11648426</v>
      </c>
      <c r="D9" s="2" t="s">
        <v>82</v>
      </c>
      <c r="E9" s="2" t="s">
        <v>83</v>
      </c>
      <c r="F9" s="2" t="s">
        <v>84</v>
      </c>
      <c r="G9" s="3" t="s">
        <v>156</v>
      </c>
      <c r="H9" s="3">
        <v>84</v>
      </c>
      <c r="I9" s="3">
        <v>46</v>
      </c>
      <c r="J9" s="3" t="s">
        <v>156</v>
      </c>
      <c r="K9" s="3">
        <v>63</v>
      </c>
      <c r="L9" s="3">
        <v>62</v>
      </c>
      <c r="M9" s="3">
        <v>56</v>
      </c>
      <c r="N9" s="3" t="s">
        <v>155</v>
      </c>
      <c r="O9" s="3">
        <v>5</v>
      </c>
      <c r="P9" s="3" t="s">
        <v>158</v>
      </c>
      <c r="Q9" s="3">
        <v>154348</v>
      </c>
      <c r="R9" s="3"/>
      <c r="S9" s="3"/>
      <c r="T9" s="1"/>
      <c r="U9" s="26">
        <f t="shared" si="0"/>
        <v>311</v>
      </c>
      <c r="V9" s="26">
        <f t="shared" si="1"/>
        <v>62.2</v>
      </c>
    </row>
    <row r="10" spans="1:22">
      <c r="A10" s="16">
        <v>6</v>
      </c>
      <c r="B10" s="16">
        <v>1499712</v>
      </c>
      <c r="C10" s="16">
        <v>11648427</v>
      </c>
      <c r="D10" s="2" t="s">
        <v>85</v>
      </c>
      <c r="E10" s="2" t="s">
        <v>86</v>
      </c>
      <c r="F10" s="2" t="s">
        <v>87</v>
      </c>
      <c r="G10" s="3">
        <v>90</v>
      </c>
      <c r="H10" s="3">
        <v>83</v>
      </c>
      <c r="I10" s="3">
        <v>72</v>
      </c>
      <c r="J10" s="3" t="s">
        <v>156</v>
      </c>
      <c r="K10" s="3">
        <v>79</v>
      </c>
      <c r="L10" s="3">
        <v>87</v>
      </c>
      <c r="M10" s="3" t="s">
        <v>156</v>
      </c>
      <c r="N10" s="3" t="s">
        <v>155</v>
      </c>
      <c r="O10" s="3">
        <v>6</v>
      </c>
      <c r="P10" s="3" t="s">
        <v>159</v>
      </c>
      <c r="Q10" s="3">
        <v>154349</v>
      </c>
      <c r="R10" s="3"/>
      <c r="S10" s="3"/>
      <c r="T10" s="1"/>
      <c r="U10" s="26">
        <f t="shared" si="0"/>
        <v>411</v>
      </c>
      <c r="V10" s="26">
        <f t="shared" si="1"/>
        <v>82.2</v>
      </c>
    </row>
    <row r="11" spans="1:22" ht="30">
      <c r="A11" s="16">
        <v>7</v>
      </c>
      <c r="B11" s="16">
        <v>1499713</v>
      </c>
      <c r="C11" s="16">
        <v>11648428</v>
      </c>
      <c r="D11" s="2" t="s">
        <v>88</v>
      </c>
      <c r="E11" s="2" t="s">
        <v>89</v>
      </c>
      <c r="F11" s="2" t="s">
        <v>90</v>
      </c>
      <c r="G11" s="3">
        <v>90</v>
      </c>
      <c r="H11" s="3">
        <v>66</v>
      </c>
      <c r="I11" s="3">
        <v>92</v>
      </c>
      <c r="J11" s="3" t="s">
        <v>156</v>
      </c>
      <c r="K11" s="3">
        <v>90</v>
      </c>
      <c r="L11" s="3">
        <v>81</v>
      </c>
      <c r="M11" s="3" t="s">
        <v>156</v>
      </c>
      <c r="N11" s="3" t="s">
        <v>155</v>
      </c>
      <c r="O11" s="3">
        <v>7</v>
      </c>
      <c r="P11" s="3" t="s">
        <v>160</v>
      </c>
      <c r="Q11" s="3">
        <v>154350</v>
      </c>
      <c r="R11" s="3"/>
      <c r="S11" s="3"/>
      <c r="T11" s="1"/>
      <c r="U11" s="26">
        <f t="shared" si="0"/>
        <v>419</v>
      </c>
      <c r="V11" s="26">
        <f t="shared" si="1"/>
        <v>83.8</v>
      </c>
    </row>
    <row r="12" spans="1:22" ht="30">
      <c r="A12" s="16">
        <v>8</v>
      </c>
      <c r="B12" s="16">
        <v>1499714</v>
      </c>
      <c r="C12" s="16">
        <v>11648429</v>
      </c>
      <c r="D12" s="2" t="s">
        <v>91</v>
      </c>
      <c r="E12" s="2" t="s">
        <v>92</v>
      </c>
      <c r="F12" s="2" t="s">
        <v>93</v>
      </c>
      <c r="G12" s="3" t="s">
        <v>156</v>
      </c>
      <c r="H12" s="3">
        <v>55</v>
      </c>
      <c r="I12" s="3">
        <v>46</v>
      </c>
      <c r="J12" s="3" t="s">
        <v>156</v>
      </c>
      <c r="K12" s="3">
        <v>53</v>
      </c>
      <c r="L12" s="3">
        <v>59</v>
      </c>
      <c r="M12" s="3">
        <v>57</v>
      </c>
      <c r="N12" s="3" t="s">
        <v>155</v>
      </c>
      <c r="O12" s="3">
        <v>8</v>
      </c>
      <c r="P12" s="3" t="s">
        <v>161</v>
      </c>
      <c r="Q12" s="3">
        <v>154351</v>
      </c>
      <c r="R12" s="3"/>
      <c r="S12" s="3"/>
      <c r="T12" s="1"/>
      <c r="U12" s="26">
        <f t="shared" si="0"/>
        <v>270</v>
      </c>
      <c r="V12" s="26">
        <f t="shared" si="1"/>
        <v>54</v>
      </c>
    </row>
    <row r="13" spans="1:22" ht="30">
      <c r="A13" s="16">
        <v>9</v>
      </c>
      <c r="B13" s="16">
        <v>1499715</v>
      </c>
      <c r="C13" s="16">
        <v>11648430</v>
      </c>
      <c r="D13" s="2" t="s">
        <v>94</v>
      </c>
      <c r="E13" s="2" t="s">
        <v>95</v>
      </c>
      <c r="F13" s="2" t="s">
        <v>96</v>
      </c>
      <c r="G13" s="3" t="s">
        <v>156</v>
      </c>
      <c r="H13" s="3">
        <v>80</v>
      </c>
      <c r="I13" s="3">
        <v>62</v>
      </c>
      <c r="J13" s="3" t="s">
        <v>156</v>
      </c>
      <c r="K13" s="3">
        <v>75</v>
      </c>
      <c r="L13" s="3">
        <v>79</v>
      </c>
      <c r="M13" s="3">
        <v>91</v>
      </c>
      <c r="N13" s="3" t="s">
        <v>155</v>
      </c>
      <c r="O13" s="3">
        <v>9</v>
      </c>
      <c r="P13" s="3" t="s">
        <v>162</v>
      </c>
      <c r="Q13" s="3">
        <v>154352</v>
      </c>
      <c r="R13" s="3"/>
      <c r="S13" s="3"/>
      <c r="T13" s="1"/>
      <c r="U13" s="26">
        <f t="shared" si="0"/>
        <v>387</v>
      </c>
      <c r="V13" s="26">
        <f t="shared" si="1"/>
        <v>77.400000000000006</v>
      </c>
    </row>
    <row r="14" spans="1:22" ht="30">
      <c r="A14" s="16">
        <v>10</v>
      </c>
      <c r="B14" s="16">
        <v>1499716</v>
      </c>
      <c r="C14" s="16">
        <v>11648431</v>
      </c>
      <c r="D14" s="2" t="s">
        <v>97</v>
      </c>
      <c r="E14" s="2" t="s">
        <v>98</v>
      </c>
      <c r="F14" s="2" t="s">
        <v>99</v>
      </c>
      <c r="G14" s="3">
        <v>88</v>
      </c>
      <c r="H14" s="3">
        <v>83</v>
      </c>
      <c r="I14" s="3">
        <v>90</v>
      </c>
      <c r="J14" s="3" t="s">
        <v>156</v>
      </c>
      <c r="K14" s="3">
        <v>95</v>
      </c>
      <c r="L14" s="3">
        <v>95</v>
      </c>
      <c r="M14" s="3" t="s">
        <v>156</v>
      </c>
      <c r="N14" s="3" t="s">
        <v>155</v>
      </c>
      <c r="O14" s="3">
        <v>10</v>
      </c>
      <c r="P14" s="3" t="s">
        <v>168</v>
      </c>
      <c r="Q14" s="3">
        <v>154353</v>
      </c>
      <c r="R14" s="3"/>
      <c r="S14" s="3"/>
      <c r="T14" s="1"/>
      <c r="U14" s="26">
        <f t="shared" si="0"/>
        <v>451</v>
      </c>
      <c r="V14" s="26">
        <f t="shared" si="1"/>
        <v>90.2</v>
      </c>
    </row>
    <row r="15" spans="1:22" ht="30">
      <c r="A15" s="16">
        <v>11</v>
      </c>
      <c r="B15" s="16">
        <v>1499731</v>
      </c>
      <c r="C15" s="16">
        <v>11648446</v>
      </c>
      <c r="D15" s="2" t="s">
        <v>100</v>
      </c>
      <c r="E15" s="2" t="s">
        <v>101</v>
      </c>
      <c r="F15" s="2" t="s">
        <v>102</v>
      </c>
      <c r="G15" s="3">
        <v>90</v>
      </c>
      <c r="H15" s="3">
        <v>84</v>
      </c>
      <c r="I15" s="3">
        <v>74</v>
      </c>
      <c r="J15" s="3" t="s">
        <v>156</v>
      </c>
      <c r="K15" s="3">
        <v>81</v>
      </c>
      <c r="L15" s="3">
        <v>83</v>
      </c>
      <c r="M15" s="3" t="s">
        <v>156</v>
      </c>
      <c r="N15" s="3" t="s">
        <v>155</v>
      </c>
      <c r="O15" s="3">
        <v>11</v>
      </c>
      <c r="P15" s="3" t="s">
        <v>163</v>
      </c>
      <c r="Q15" s="3">
        <v>154368</v>
      </c>
      <c r="R15" s="3"/>
      <c r="S15" s="3"/>
      <c r="T15" s="1"/>
      <c r="U15" s="26">
        <f t="shared" si="0"/>
        <v>412</v>
      </c>
      <c r="V15" s="26">
        <f t="shared" si="1"/>
        <v>82.4</v>
      </c>
    </row>
    <row r="16" spans="1:22">
      <c r="A16" s="16"/>
      <c r="B16" s="16"/>
      <c r="C16" s="16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  <c r="U16" s="1"/>
      <c r="V16" s="1"/>
    </row>
    <row r="17" spans="1:19">
      <c r="A17" s="29"/>
      <c r="B17" s="29"/>
      <c r="C17" s="29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>
      <c r="A18" s="29"/>
      <c r="B18" s="29"/>
      <c r="C18" s="29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>
      <c r="A19" s="29"/>
      <c r="B19" s="29"/>
      <c r="C19" s="29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>
      <c r="A20" s="29"/>
      <c r="B20" s="29"/>
      <c r="C20" s="29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>
      <c r="A21" s="29"/>
      <c r="B21" s="29"/>
      <c r="C21" s="29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>
      <c r="A22" s="29"/>
      <c r="B22" s="29"/>
      <c r="C22" s="29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>
      <c r="A23" s="29"/>
      <c r="B23" s="29"/>
      <c r="C23" s="29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>
      <c r="A24" s="29"/>
      <c r="B24" s="29"/>
      <c r="C24" s="29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>
      <c r="A25" s="29"/>
      <c r="B25" s="29"/>
      <c r="C25" s="29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>
      <c r="A26" s="29"/>
      <c r="B26" s="29"/>
      <c r="C26" s="29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>
      <c r="A27" s="29"/>
      <c r="B27" s="29"/>
      <c r="C27" s="29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>
      <c r="A28" s="29"/>
      <c r="B28" s="29"/>
      <c r="C28" s="29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>
      <c r="A29" s="29"/>
      <c r="B29" s="29"/>
      <c r="C29" s="29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>
      <c r="A30" s="29"/>
      <c r="B30" s="29"/>
      <c r="C30" s="29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</sheetData>
  <mergeCells count="13">
    <mergeCell ref="A1:T1"/>
    <mergeCell ref="U3:U4"/>
    <mergeCell ref="V3:V4"/>
    <mergeCell ref="A2:T2"/>
    <mergeCell ref="O3:O4"/>
    <mergeCell ref="R3:R4"/>
    <mergeCell ref="S3:S4"/>
    <mergeCell ref="G3:H3"/>
    <mergeCell ref="I3:M3"/>
    <mergeCell ref="B3:F3"/>
    <mergeCell ref="N3:N4"/>
    <mergeCell ref="P3:P4"/>
    <mergeCell ref="T3:T4"/>
  </mergeCells>
  <pageMargins left="1.1000000000000001" right="0.16" top="0.74803149606299213" bottom="0.7480314960629921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topLeftCell="A10" workbookViewId="0">
      <selection activeCell="F5" sqref="F5:F19"/>
    </sheetView>
  </sheetViews>
  <sheetFormatPr defaultRowHeight="15"/>
  <cols>
    <col min="1" max="1" width="5.28515625" customWidth="1"/>
    <col min="4" max="4" width="13.140625" customWidth="1"/>
    <col min="5" max="5" width="12.28515625" customWidth="1"/>
    <col min="6" max="6" width="18.42578125" customWidth="1"/>
    <col min="8" max="8" width="6.42578125" customWidth="1"/>
    <col min="9" max="9" width="5.42578125" customWidth="1"/>
    <col min="10" max="10" width="6.5703125" customWidth="1"/>
    <col min="11" max="11" width="6" customWidth="1"/>
    <col min="12" max="12" width="7.42578125" customWidth="1"/>
    <col min="13" max="13" width="7.28515625" customWidth="1"/>
    <col min="14" max="14" width="4" bestFit="1" customWidth="1"/>
    <col min="15" max="15" width="4" customWidth="1"/>
    <col min="16" max="16" width="20" customWidth="1"/>
    <col min="17" max="17" width="12.42578125" customWidth="1"/>
    <col min="18" max="18" width="17.85546875" customWidth="1"/>
    <col min="19" max="19" width="20.7109375" customWidth="1"/>
    <col min="20" max="20" width="27.5703125" customWidth="1"/>
  </cols>
  <sheetData>
    <row r="1" spans="1:22">
      <c r="A1" s="58" t="s">
        <v>167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2">
      <c r="A2" s="58" t="s">
        <v>169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2">
      <c r="A3" s="4"/>
      <c r="B3" s="45" t="s">
        <v>11</v>
      </c>
      <c r="C3" s="45"/>
      <c r="D3" s="45"/>
      <c r="E3" s="45"/>
      <c r="F3" s="45"/>
      <c r="G3" s="45" t="s">
        <v>7</v>
      </c>
      <c r="H3" s="45"/>
      <c r="I3" s="45" t="s">
        <v>7</v>
      </c>
      <c r="J3" s="45"/>
      <c r="K3" s="45"/>
      <c r="L3" s="45"/>
      <c r="M3" s="45"/>
      <c r="N3" s="55" t="s">
        <v>63</v>
      </c>
      <c r="O3" s="43" t="s">
        <v>0</v>
      </c>
      <c r="P3" s="39" t="s">
        <v>8</v>
      </c>
      <c r="Q3" s="39" t="s">
        <v>150</v>
      </c>
      <c r="R3" s="41" t="s">
        <v>9</v>
      </c>
      <c r="S3" s="43" t="s">
        <v>10</v>
      </c>
      <c r="T3" s="57" t="s">
        <v>165</v>
      </c>
      <c r="U3" s="46" t="s">
        <v>182</v>
      </c>
      <c r="V3" s="46" t="s">
        <v>183</v>
      </c>
    </row>
    <row r="4" spans="1:22" ht="45">
      <c r="A4" s="5" t="s">
        <v>0</v>
      </c>
      <c r="B4" s="5" t="s">
        <v>3</v>
      </c>
      <c r="C4" s="5" t="s">
        <v>1</v>
      </c>
      <c r="D4" s="5" t="s">
        <v>4</v>
      </c>
      <c r="E4" s="6" t="s">
        <v>6</v>
      </c>
      <c r="F4" s="6" t="s">
        <v>5</v>
      </c>
      <c r="G4" s="6" t="s">
        <v>65</v>
      </c>
      <c r="H4" s="6" t="s">
        <v>64</v>
      </c>
      <c r="I4" s="6" t="s">
        <v>106</v>
      </c>
      <c r="J4" s="6" t="s">
        <v>107</v>
      </c>
      <c r="K4" s="6" t="s">
        <v>108</v>
      </c>
      <c r="L4" s="15" t="s">
        <v>109</v>
      </c>
      <c r="M4" s="15" t="s">
        <v>69</v>
      </c>
      <c r="N4" s="56"/>
      <c r="O4" s="44"/>
      <c r="P4" s="40"/>
      <c r="Q4" s="40"/>
      <c r="R4" s="42"/>
      <c r="S4" s="44"/>
      <c r="T4" s="57"/>
      <c r="U4" s="46"/>
      <c r="V4" s="46"/>
    </row>
    <row r="5" spans="1:22" ht="34.5" customHeight="1">
      <c r="A5" s="3">
        <v>1</v>
      </c>
      <c r="B5" s="16">
        <v>1499717</v>
      </c>
      <c r="C5" s="16">
        <v>11648432</v>
      </c>
      <c r="D5" s="2" t="s">
        <v>103</v>
      </c>
      <c r="E5" s="2" t="s">
        <v>104</v>
      </c>
      <c r="F5" s="2" t="s">
        <v>105</v>
      </c>
      <c r="G5" s="3">
        <v>80</v>
      </c>
      <c r="H5" s="3">
        <v>76</v>
      </c>
      <c r="I5" s="3">
        <v>70</v>
      </c>
      <c r="J5" s="3">
        <v>82</v>
      </c>
      <c r="K5" s="3">
        <v>89</v>
      </c>
      <c r="L5" s="26" t="s">
        <v>156</v>
      </c>
      <c r="M5" s="26" t="s">
        <v>156</v>
      </c>
      <c r="N5" s="3" t="s">
        <v>155</v>
      </c>
      <c r="O5" s="3">
        <v>1</v>
      </c>
      <c r="P5" s="3" t="s">
        <v>171</v>
      </c>
      <c r="Q5" s="3">
        <v>154354</v>
      </c>
      <c r="R5" s="3"/>
      <c r="S5" s="3"/>
      <c r="T5" s="1"/>
      <c r="U5" s="26">
        <f>SUM(G5:M5)</f>
        <v>397</v>
      </c>
      <c r="V5" s="26">
        <f>U5/5</f>
        <v>79.400000000000006</v>
      </c>
    </row>
    <row r="6" spans="1:22" ht="30">
      <c r="A6" s="3">
        <v>2</v>
      </c>
      <c r="B6" s="16">
        <v>1499718</v>
      </c>
      <c r="C6" s="16">
        <v>11648433</v>
      </c>
      <c r="D6" s="2" t="s">
        <v>110</v>
      </c>
      <c r="E6" s="2" t="s">
        <v>111</v>
      </c>
      <c r="F6" s="2" t="s">
        <v>112</v>
      </c>
      <c r="G6" s="26" t="s">
        <v>156</v>
      </c>
      <c r="H6" s="3">
        <v>71</v>
      </c>
      <c r="I6" s="3">
        <v>71</v>
      </c>
      <c r="J6" s="3">
        <v>66</v>
      </c>
      <c r="K6" s="3">
        <v>88</v>
      </c>
      <c r="L6" s="26" t="s">
        <v>156</v>
      </c>
      <c r="M6" s="3">
        <v>69</v>
      </c>
      <c r="N6" s="3" t="s">
        <v>155</v>
      </c>
      <c r="O6" s="3">
        <v>2</v>
      </c>
      <c r="P6" s="3" t="s">
        <v>172</v>
      </c>
      <c r="Q6" s="3">
        <v>154355</v>
      </c>
      <c r="R6" s="3"/>
      <c r="S6" s="3"/>
      <c r="T6" s="1"/>
      <c r="U6" s="26">
        <f t="shared" ref="U6:U19" si="0">SUM(G6:M6)</f>
        <v>365</v>
      </c>
      <c r="V6" s="26">
        <f t="shared" ref="V6:V19" si="1">U6/5</f>
        <v>73</v>
      </c>
    </row>
    <row r="7" spans="1:22" ht="30">
      <c r="A7" s="3">
        <v>3</v>
      </c>
      <c r="B7" s="16">
        <v>1499719</v>
      </c>
      <c r="C7" s="16">
        <v>11648434</v>
      </c>
      <c r="D7" s="2" t="s">
        <v>113</v>
      </c>
      <c r="E7" s="2" t="s">
        <v>114</v>
      </c>
      <c r="F7" s="2" t="s">
        <v>115</v>
      </c>
      <c r="G7" s="26" t="s">
        <v>156</v>
      </c>
      <c r="H7" s="3">
        <v>71</v>
      </c>
      <c r="I7" s="3">
        <v>66</v>
      </c>
      <c r="J7" s="3">
        <v>52</v>
      </c>
      <c r="K7" s="3">
        <v>78</v>
      </c>
      <c r="L7" s="26" t="s">
        <v>156</v>
      </c>
      <c r="M7" s="3">
        <v>54</v>
      </c>
      <c r="N7" s="3" t="s">
        <v>155</v>
      </c>
      <c r="O7" s="3">
        <v>3</v>
      </c>
      <c r="P7" s="3" t="s">
        <v>152</v>
      </c>
      <c r="Q7" s="3">
        <v>154356</v>
      </c>
      <c r="R7" s="3"/>
      <c r="S7" s="3"/>
      <c r="T7" s="1"/>
      <c r="U7" s="26">
        <f t="shared" si="0"/>
        <v>321</v>
      </c>
      <c r="V7" s="26">
        <f t="shared" si="1"/>
        <v>64.2</v>
      </c>
    </row>
    <row r="8" spans="1:22" ht="30">
      <c r="A8" s="3">
        <v>4</v>
      </c>
      <c r="B8" s="16">
        <v>1499720</v>
      </c>
      <c r="C8" s="16">
        <v>11648435</v>
      </c>
      <c r="D8" s="2" t="s">
        <v>116</v>
      </c>
      <c r="E8" s="2" t="s">
        <v>117</v>
      </c>
      <c r="F8" s="2" t="s">
        <v>118</v>
      </c>
      <c r="G8" s="26" t="s">
        <v>156</v>
      </c>
      <c r="H8" s="3">
        <v>90</v>
      </c>
      <c r="I8" s="3">
        <v>95</v>
      </c>
      <c r="J8" s="3">
        <v>91</v>
      </c>
      <c r="K8" s="3">
        <v>94</v>
      </c>
      <c r="L8" s="26" t="s">
        <v>156</v>
      </c>
      <c r="M8" s="3">
        <v>95</v>
      </c>
      <c r="N8" s="3" t="s">
        <v>155</v>
      </c>
      <c r="O8" s="3">
        <v>4</v>
      </c>
      <c r="P8" s="3" t="s">
        <v>173</v>
      </c>
      <c r="Q8" s="3">
        <v>154357</v>
      </c>
      <c r="R8" s="3"/>
      <c r="S8" s="3"/>
      <c r="T8" s="1"/>
      <c r="U8" s="26">
        <f t="shared" si="0"/>
        <v>465</v>
      </c>
      <c r="V8" s="26">
        <f t="shared" si="1"/>
        <v>93</v>
      </c>
    </row>
    <row r="9" spans="1:22" ht="30">
      <c r="A9" s="3">
        <v>5</v>
      </c>
      <c r="B9" s="16">
        <v>1499721</v>
      </c>
      <c r="C9" s="16">
        <v>11648436</v>
      </c>
      <c r="D9" s="2" t="s">
        <v>119</v>
      </c>
      <c r="E9" s="2" t="s">
        <v>120</v>
      </c>
      <c r="F9" s="2" t="s">
        <v>121</v>
      </c>
      <c r="G9" s="26" t="s">
        <v>156</v>
      </c>
      <c r="H9" s="3">
        <v>65</v>
      </c>
      <c r="I9" s="3">
        <v>46</v>
      </c>
      <c r="J9" s="3">
        <v>48</v>
      </c>
      <c r="K9" s="3">
        <v>55</v>
      </c>
      <c r="L9" s="26" t="s">
        <v>156</v>
      </c>
      <c r="M9" s="3">
        <v>53</v>
      </c>
      <c r="N9" s="3" t="s">
        <v>155</v>
      </c>
      <c r="O9" s="3">
        <v>5</v>
      </c>
      <c r="P9" s="3" t="s">
        <v>174</v>
      </c>
      <c r="Q9" s="3">
        <v>154358</v>
      </c>
      <c r="R9" s="3"/>
      <c r="S9" s="3"/>
      <c r="T9" s="1"/>
      <c r="U9" s="26">
        <f t="shared" si="0"/>
        <v>267</v>
      </c>
      <c r="V9" s="26">
        <f t="shared" si="1"/>
        <v>53.4</v>
      </c>
    </row>
    <row r="10" spans="1:22" ht="30">
      <c r="A10" s="3">
        <v>6</v>
      </c>
      <c r="B10" s="16">
        <v>1499722</v>
      </c>
      <c r="C10" s="16">
        <v>11648437</v>
      </c>
      <c r="D10" s="2" t="s">
        <v>34</v>
      </c>
      <c r="E10" s="2" t="s">
        <v>122</v>
      </c>
      <c r="F10" s="2" t="s">
        <v>123</v>
      </c>
      <c r="G10" s="3">
        <v>83</v>
      </c>
      <c r="H10" s="3">
        <v>76</v>
      </c>
      <c r="I10" s="3">
        <v>63</v>
      </c>
      <c r="J10" s="3">
        <v>86</v>
      </c>
      <c r="K10" s="3">
        <v>84</v>
      </c>
      <c r="L10" s="26" t="s">
        <v>156</v>
      </c>
      <c r="M10" s="26" t="s">
        <v>156</v>
      </c>
      <c r="N10" s="3" t="s">
        <v>155</v>
      </c>
      <c r="O10" s="3">
        <v>6</v>
      </c>
      <c r="P10" s="3" t="s">
        <v>175</v>
      </c>
      <c r="Q10" s="3">
        <v>154359</v>
      </c>
      <c r="R10" s="3"/>
      <c r="S10" s="3"/>
      <c r="T10" s="1"/>
      <c r="U10" s="26">
        <f t="shared" si="0"/>
        <v>392</v>
      </c>
      <c r="V10" s="26">
        <f t="shared" si="1"/>
        <v>78.400000000000006</v>
      </c>
    </row>
    <row r="11" spans="1:22" ht="30.75" customHeight="1">
      <c r="A11" s="3">
        <v>7</v>
      </c>
      <c r="B11" s="16">
        <v>1499723</v>
      </c>
      <c r="C11" s="16">
        <v>11648438</v>
      </c>
      <c r="D11" s="2" t="s">
        <v>124</v>
      </c>
      <c r="E11" s="2" t="s">
        <v>125</v>
      </c>
      <c r="F11" s="2" t="s">
        <v>126</v>
      </c>
      <c r="G11" s="3">
        <v>73</v>
      </c>
      <c r="H11" s="3">
        <v>58</v>
      </c>
      <c r="I11" s="3">
        <v>59</v>
      </c>
      <c r="J11" s="3">
        <v>52</v>
      </c>
      <c r="K11" s="3">
        <v>72</v>
      </c>
      <c r="L11" s="26" t="s">
        <v>156</v>
      </c>
      <c r="M11" s="26" t="s">
        <v>156</v>
      </c>
      <c r="N11" s="3" t="s">
        <v>155</v>
      </c>
      <c r="O11" s="3">
        <v>7</v>
      </c>
      <c r="P11" s="3" t="s">
        <v>176</v>
      </c>
      <c r="Q11" s="3">
        <v>154360</v>
      </c>
      <c r="R11" s="3"/>
      <c r="S11" s="3"/>
      <c r="T11" s="1"/>
      <c r="U11" s="26">
        <f t="shared" si="0"/>
        <v>314</v>
      </c>
      <c r="V11" s="26">
        <f t="shared" si="1"/>
        <v>62.8</v>
      </c>
    </row>
    <row r="12" spans="1:22" ht="31.5" customHeight="1">
      <c r="A12" s="3">
        <v>8</v>
      </c>
      <c r="B12" s="16">
        <v>1499724</v>
      </c>
      <c r="C12" s="16">
        <v>11648439</v>
      </c>
      <c r="D12" s="2" t="s">
        <v>136</v>
      </c>
      <c r="E12" s="2" t="s">
        <v>137</v>
      </c>
      <c r="F12" s="2" t="s">
        <v>138</v>
      </c>
      <c r="G12" s="33" t="s">
        <v>156</v>
      </c>
      <c r="H12" s="2">
        <v>78</v>
      </c>
      <c r="I12" s="2">
        <v>80</v>
      </c>
      <c r="J12" s="2">
        <v>66</v>
      </c>
      <c r="K12" s="2">
        <v>81</v>
      </c>
      <c r="L12" s="33" t="s">
        <v>156</v>
      </c>
      <c r="M12" s="2">
        <v>65</v>
      </c>
      <c r="N12" s="3" t="s">
        <v>155</v>
      </c>
      <c r="O12" s="3">
        <v>8</v>
      </c>
      <c r="P12" s="3" t="s">
        <v>177</v>
      </c>
      <c r="Q12" s="3">
        <v>154361</v>
      </c>
      <c r="R12" s="2"/>
      <c r="S12" s="2"/>
      <c r="T12" s="1"/>
      <c r="U12" s="26">
        <f t="shared" si="0"/>
        <v>370</v>
      </c>
      <c r="V12" s="26">
        <f t="shared" si="1"/>
        <v>74</v>
      </c>
    </row>
    <row r="13" spans="1:22" ht="34.5" customHeight="1">
      <c r="A13" s="3">
        <v>9</v>
      </c>
      <c r="B13" s="16">
        <v>1499725</v>
      </c>
      <c r="C13" s="16">
        <v>11648440</v>
      </c>
      <c r="D13" s="2" t="s">
        <v>127</v>
      </c>
      <c r="E13" s="2" t="s">
        <v>128</v>
      </c>
      <c r="F13" s="2" t="s">
        <v>129</v>
      </c>
      <c r="G13" s="26" t="s">
        <v>156</v>
      </c>
      <c r="H13" s="3">
        <v>30</v>
      </c>
      <c r="I13" s="3">
        <v>32</v>
      </c>
      <c r="J13" s="3">
        <v>27</v>
      </c>
      <c r="K13" s="3">
        <v>36</v>
      </c>
      <c r="L13" s="26" t="s">
        <v>156</v>
      </c>
      <c r="M13" s="3">
        <v>46</v>
      </c>
      <c r="N13" s="3" t="s">
        <v>155</v>
      </c>
      <c r="O13" s="3">
        <v>9</v>
      </c>
      <c r="P13" s="3"/>
      <c r="Q13" s="3">
        <v>154362</v>
      </c>
      <c r="R13" s="3"/>
      <c r="S13" s="3"/>
      <c r="T13" s="1"/>
      <c r="U13" s="26">
        <f t="shared" si="0"/>
        <v>171</v>
      </c>
      <c r="V13" s="26">
        <f t="shared" si="1"/>
        <v>34.200000000000003</v>
      </c>
    </row>
    <row r="14" spans="1:22" ht="30">
      <c r="A14" s="3">
        <v>10</v>
      </c>
      <c r="B14" s="16">
        <v>1499726</v>
      </c>
      <c r="C14" s="16">
        <v>11648441</v>
      </c>
      <c r="D14" s="2" t="s">
        <v>130</v>
      </c>
      <c r="E14" s="2" t="s">
        <v>131</v>
      </c>
      <c r="F14" s="2" t="s">
        <v>132</v>
      </c>
      <c r="G14" s="3">
        <v>49</v>
      </c>
      <c r="H14" s="3">
        <v>38</v>
      </c>
      <c r="I14" s="3">
        <v>32</v>
      </c>
      <c r="J14" s="3">
        <v>34</v>
      </c>
      <c r="K14" s="3">
        <v>52</v>
      </c>
      <c r="L14" s="26" t="s">
        <v>156</v>
      </c>
      <c r="M14" s="26" t="s">
        <v>156</v>
      </c>
      <c r="N14" s="3" t="s">
        <v>155</v>
      </c>
      <c r="O14" s="3">
        <v>10</v>
      </c>
      <c r="P14" s="3" t="s">
        <v>178</v>
      </c>
      <c r="Q14" s="3">
        <v>154363</v>
      </c>
      <c r="R14" s="3"/>
      <c r="S14" s="3"/>
      <c r="T14" s="1"/>
      <c r="U14" s="26">
        <f t="shared" si="0"/>
        <v>205</v>
      </c>
      <c r="V14" s="26">
        <f t="shared" si="1"/>
        <v>41</v>
      </c>
    </row>
    <row r="15" spans="1:22" ht="30">
      <c r="A15" s="3">
        <v>11</v>
      </c>
      <c r="B15" s="16">
        <v>1499727</v>
      </c>
      <c r="C15" s="16">
        <v>11648442</v>
      </c>
      <c r="D15" s="2" t="s">
        <v>133</v>
      </c>
      <c r="E15" s="2" t="s">
        <v>134</v>
      </c>
      <c r="F15" s="2" t="s">
        <v>135</v>
      </c>
      <c r="G15" s="26" t="s">
        <v>156</v>
      </c>
      <c r="H15" s="3">
        <v>71</v>
      </c>
      <c r="I15" s="3">
        <v>60</v>
      </c>
      <c r="J15" s="3">
        <v>64</v>
      </c>
      <c r="K15" s="3">
        <v>71</v>
      </c>
      <c r="L15" s="3">
        <v>46</v>
      </c>
      <c r="M15" s="26" t="s">
        <v>156</v>
      </c>
      <c r="N15" s="3" t="s">
        <v>155</v>
      </c>
      <c r="O15" s="3">
        <v>11</v>
      </c>
      <c r="P15" s="3" t="s">
        <v>179</v>
      </c>
      <c r="Q15" s="3">
        <v>154364</v>
      </c>
      <c r="R15" s="3"/>
      <c r="S15" s="3"/>
      <c r="T15" s="1"/>
      <c r="U15" s="26">
        <f t="shared" si="0"/>
        <v>312</v>
      </c>
      <c r="V15" s="26">
        <f t="shared" si="1"/>
        <v>62.4</v>
      </c>
    </row>
    <row r="16" spans="1:22" ht="30" customHeight="1">
      <c r="A16" s="3">
        <v>12</v>
      </c>
      <c r="B16" s="16">
        <v>1499728</v>
      </c>
      <c r="C16" s="16">
        <v>11648443</v>
      </c>
      <c r="D16" s="2" t="s">
        <v>139</v>
      </c>
      <c r="E16" s="2" t="s">
        <v>140</v>
      </c>
      <c r="F16" s="2" t="s">
        <v>141</v>
      </c>
      <c r="G16" s="26" t="s">
        <v>156</v>
      </c>
      <c r="H16" s="3">
        <v>78</v>
      </c>
      <c r="I16" s="3">
        <v>72</v>
      </c>
      <c r="J16" s="3">
        <v>83</v>
      </c>
      <c r="K16" s="3">
        <v>91</v>
      </c>
      <c r="L16" s="26" t="s">
        <v>156</v>
      </c>
      <c r="M16" s="3">
        <v>64</v>
      </c>
      <c r="N16" s="3" t="s">
        <v>155</v>
      </c>
      <c r="O16" s="3">
        <v>12</v>
      </c>
      <c r="P16" s="3" t="s">
        <v>180</v>
      </c>
      <c r="Q16" s="3">
        <v>154365</v>
      </c>
      <c r="R16" s="3"/>
      <c r="S16" s="3"/>
      <c r="T16" s="1"/>
      <c r="U16" s="26">
        <f t="shared" si="0"/>
        <v>388</v>
      </c>
      <c r="V16" s="26">
        <f t="shared" si="1"/>
        <v>77.599999999999994</v>
      </c>
    </row>
    <row r="17" spans="1:22" ht="30">
      <c r="A17" s="3">
        <v>13</v>
      </c>
      <c r="B17" s="16">
        <v>1499729</v>
      </c>
      <c r="C17" s="16">
        <v>11648444</v>
      </c>
      <c r="D17" s="2" t="s">
        <v>142</v>
      </c>
      <c r="E17" s="2" t="s">
        <v>16</v>
      </c>
      <c r="F17" s="2" t="s">
        <v>143</v>
      </c>
      <c r="G17" s="26" t="s">
        <v>156</v>
      </c>
      <c r="H17" s="3">
        <v>84</v>
      </c>
      <c r="I17" s="3">
        <v>89</v>
      </c>
      <c r="J17" s="3">
        <v>95</v>
      </c>
      <c r="K17" s="3">
        <v>95</v>
      </c>
      <c r="L17" s="26" t="s">
        <v>156</v>
      </c>
      <c r="M17" s="3">
        <v>87</v>
      </c>
      <c r="N17" s="3" t="s">
        <v>155</v>
      </c>
      <c r="O17" s="3">
        <v>13</v>
      </c>
      <c r="P17" s="3" t="s">
        <v>181</v>
      </c>
      <c r="Q17" s="3">
        <v>154366</v>
      </c>
      <c r="R17" s="3"/>
      <c r="S17" s="3"/>
      <c r="T17" s="1"/>
      <c r="U17" s="26">
        <f t="shared" si="0"/>
        <v>450</v>
      </c>
      <c r="V17" s="26">
        <f t="shared" si="1"/>
        <v>90</v>
      </c>
    </row>
    <row r="18" spans="1:22" ht="30">
      <c r="A18" s="3">
        <v>14</v>
      </c>
      <c r="B18" s="16">
        <v>1499730</v>
      </c>
      <c r="C18" s="16">
        <v>11648445</v>
      </c>
      <c r="D18" s="2" t="s">
        <v>144</v>
      </c>
      <c r="E18" s="2" t="s">
        <v>145</v>
      </c>
      <c r="F18" s="2" t="s">
        <v>146</v>
      </c>
      <c r="G18" s="26" t="s">
        <v>156</v>
      </c>
      <c r="H18" s="3">
        <v>48</v>
      </c>
      <c r="I18" s="3">
        <v>46</v>
      </c>
      <c r="J18" s="3">
        <v>47</v>
      </c>
      <c r="K18" s="3">
        <v>72</v>
      </c>
      <c r="L18" s="26" t="s">
        <v>156</v>
      </c>
      <c r="M18" s="3">
        <v>40</v>
      </c>
      <c r="N18" s="3" t="s">
        <v>155</v>
      </c>
      <c r="O18" s="3">
        <v>14</v>
      </c>
      <c r="P18" s="3"/>
      <c r="Q18" s="3">
        <v>154367</v>
      </c>
      <c r="R18" s="3"/>
      <c r="S18" s="3"/>
      <c r="T18" s="1"/>
      <c r="U18" s="26">
        <f t="shared" si="0"/>
        <v>253</v>
      </c>
      <c r="V18" s="26">
        <f t="shared" si="1"/>
        <v>50.6</v>
      </c>
    </row>
    <row r="19" spans="1:22" ht="33" customHeight="1">
      <c r="A19" s="3">
        <v>15</v>
      </c>
      <c r="B19" s="16">
        <v>1499732</v>
      </c>
      <c r="C19" s="16">
        <v>11648447</v>
      </c>
      <c r="D19" s="2" t="s">
        <v>147</v>
      </c>
      <c r="E19" s="2" t="s">
        <v>148</v>
      </c>
      <c r="F19" s="2" t="s">
        <v>149</v>
      </c>
      <c r="G19" s="26" t="s">
        <v>156</v>
      </c>
      <c r="H19" s="3">
        <v>75</v>
      </c>
      <c r="I19" s="3">
        <v>61</v>
      </c>
      <c r="J19" s="3">
        <v>63</v>
      </c>
      <c r="K19" s="3">
        <v>64</v>
      </c>
      <c r="L19" s="3">
        <v>46</v>
      </c>
      <c r="M19" s="26" t="s">
        <v>156</v>
      </c>
      <c r="N19" s="3" t="s">
        <v>155</v>
      </c>
      <c r="O19" s="3">
        <v>15</v>
      </c>
      <c r="P19" s="3" t="s">
        <v>170</v>
      </c>
      <c r="Q19" s="3">
        <v>154368</v>
      </c>
      <c r="R19" s="3"/>
      <c r="S19" s="3"/>
      <c r="T19" s="1"/>
      <c r="U19" s="26">
        <f t="shared" si="0"/>
        <v>309</v>
      </c>
      <c r="V19" s="26">
        <f t="shared" si="1"/>
        <v>61.8</v>
      </c>
    </row>
    <row r="20" spans="1:22">
      <c r="A20" s="29"/>
      <c r="B20" s="29"/>
      <c r="C20" s="29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22">
      <c r="A21" s="29"/>
      <c r="B21" s="29"/>
      <c r="C21" s="29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22">
      <c r="A22" s="29"/>
      <c r="B22" s="29"/>
      <c r="C22" s="29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22">
      <c r="A23" s="29"/>
      <c r="B23" s="29"/>
      <c r="C23" s="29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22">
      <c r="A24" s="29"/>
      <c r="B24" s="29"/>
      <c r="C24" s="29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22">
      <c r="A25" s="29"/>
      <c r="B25" s="29"/>
      <c r="C25" s="29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22">
      <c r="A26" s="29"/>
      <c r="B26" s="29"/>
      <c r="C26" s="29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22">
      <c r="A27" s="29"/>
      <c r="B27" s="29"/>
      <c r="C27" s="29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22">
      <c r="A28" s="29"/>
      <c r="B28" s="29"/>
      <c r="C28" s="29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22">
      <c r="A29" s="29"/>
      <c r="B29" s="29"/>
      <c r="C29" s="29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22">
      <c r="A30" s="29"/>
      <c r="B30" s="29"/>
      <c r="C30" s="29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</sheetData>
  <mergeCells count="14">
    <mergeCell ref="A1:T1"/>
    <mergeCell ref="A2:T2"/>
    <mergeCell ref="O3:O4"/>
    <mergeCell ref="Q3:Q4"/>
    <mergeCell ref="B3:F3"/>
    <mergeCell ref="G3:H3"/>
    <mergeCell ref="I3:M3"/>
    <mergeCell ref="N3:N4"/>
    <mergeCell ref="P3:P4"/>
    <mergeCell ref="U3:U4"/>
    <mergeCell ref="V3:V4"/>
    <mergeCell ref="R3:R4"/>
    <mergeCell ref="S3:S4"/>
    <mergeCell ref="T3:T4"/>
  </mergeCells>
  <pageMargins left="0.78" right="0.8" top="0.46" bottom="0.43" header="0.18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E13" sqref="E13"/>
    </sheetView>
  </sheetViews>
  <sheetFormatPr defaultRowHeight="15"/>
  <cols>
    <col min="2" max="2" width="10" customWidth="1"/>
    <col min="3" max="3" width="13.7109375" customWidth="1"/>
    <col min="4" max="4" width="11.5703125" customWidth="1"/>
    <col min="5" max="5" width="11.42578125" customWidth="1"/>
    <col min="9" max="9" width="6.42578125" customWidth="1"/>
    <col min="10" max="10" width="5.5703125" customWidth="1"/>
    <col min="11" max="11" width="8.42578125" customWidth="1"/>
    <col min="12" max="12" width="7.85546875" customWidth="1"/>
  </cols>
  <sheetData>
    <row r="1" spans="1:14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>
      <c r="A2" s="60" t="s">
        <v>189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>
      <c r="A3" s="57" t="str">
        <f>'CLASS 12 SCI'!A4</f>
        <v>SN</v>
      </c>
      <c r="B3" s="57" t="s">
        <v>185</v>
      </c>
      <c r="C3" s="57" t="str">
        <f>'CLASS 10'!D4</f>
        <v xml:space="preserve">NAME </v>
      </c>
      <c r="D3" s="57" t="str">
        <f>'CLASS 10'!E4</f>
        <v>MOTHER'S NAME</v>
      </c>
      <c r="E3" s="57" t="str">
        <f>'CLASS 10'!F4</f>
        <v>FATHER'S NAME</v>
      </c>
      <c r="F3" s="46" t="s">
        <v>184</v>
      </c>
      <c r="G3" s="46"/>
      <c r="H3" s="46"/>
      <c r="I3" s="46"/>
      <c r="J3" s="46"/>
      <c r="K3" s="46"/>
      <c r="L3" s="46"/>
      <c r="M3" s="46" t="s">
        <v>182</v>
      </c>
      <c r="N3" s="46" t="s">
        <v>183</v>
      </c>
    </row>
    <row r="4" spans="1:14" ht="45">
      <c r="A4" s="57"/>
      <c r="B4" s="57"/>
      <c r="C4" s="57"/>
      <c r="D4" s="57"/>
      <c r="E4" s="57"/>
      <c r="F4" s="33" t="str">
        <f>'CLASS 12 SCI'!G4</f>
        <v>HINDI COUR. (302)</v>
      </c>
      <c r="G4" s="33" t="str">
        <f>'CLASS 12 SCI'!H4</f>
        <v>ENG LNG (301)</v>
      </c>
      <c r="H4" s="33" t="str">
        <f>'CLASS 12 SCI'!I4</f>
        <v>MATH  (041)</v>
      </c>
      <c r="I4" s="33" t="str">
        <f>'CLASS 12 SCI'!J4</f>
        <v>BIO (044)</v>
      </c>
      <c r="J4" s="33" t="str">
        <f>'CLASS 12 SCI'!K4</f>
        <v>PHY (042)</v>
      </c>
      <c r="K4" s="33" t="str">
        <f>'CLASS 12 SCI'!L4</f>
        <v>CHEM (043)</v>
      </c>
      <c r="L4" s="33" t="str">
        <f>'CLASS 12 SCI'!M4</f>
        <v>COM (083)</v>
      </c>
      <c r="M4" s="46"/>
      <c r="N4" s="46"/>
    </row>
    <row r="5" spans="1:14" ht="45">
      <c r="A5" s="26">
        <v>1</v>
      </c>
      <c r="B5" s="33">
        <f>'CLASS 12 SCI'!C8</f>
        <v>11648425</v>
      </c>
      <c r="C5" s="33" t="str">
        <f>'CLASS 12 SCI'!D8</f>
        <v>YUVRAJ SINGH RATHOR</v>
      </c>
      <c r="D5" s="33" t="str">
        <f>'CLASS 12 SCI'!E8</f>
        <v>SUNITA KANWAR</v>
      </c>
      <c r="E5" s="33" t="str">
        <f>'CLASS 12 SCI'!F8</f>
        <v>SHANKAR SINGH</v>
      </c>
      <c r="F5" s="26" t="str">
        <f>'CLASS 12 SCI'!G8</f>
        <v>-</v>
      </c>
      <c r="G5" s="26">
        <f>'CLASS 12 SCI'!H8</f>
        <v>84</v>
      </c>
      <c r="H5" s="26">
        <f>'CLASS 12 SCI'!I8</f>
        <v>86</v>
      </c>
      <c r="I5" s="26" t="str">
        <f>'CLASS 12 SCI'!J8</f>
        <v>-</v>
      </c>
      <c r="J5" s="26">
        <f>'CLASS 12 SCI'!K8</f>
        <v>95</v>
      </c>
      <c r="K5" s="26">
        <f>'CLASS 12 SCI'!L8</f>
        <v>94</v>
      </c>
      <c r="L5" s="26">
        <f>'CLASS 12 SCI'!M8</f>
        <v>98</v>
      </c>
      <c r="M5" s="26">
        <f>SUM(F5:L5)</f>
        <v>457</v>
      </c>
      <c r="N5" s="26">
        <f>M5/5</f>
        <v>91.4</v>
      </c>
    </row>
    <row r="6" spans="1:14" ht="30">
      <c r="A6" s="26">
        <v>2</v>
      </c>
      <c r="B6" s="26">
        <f>'CLASS 12 SCI'!C10</f>
        <v>11648427</v>
      </c>
      <c r="C6" s="33" t="str">
        <f>'CLASS 12 SCI'!D10</f>
        <v>PAPAK KHETAN</v>
      </c>
      <c r="D6" s="33" t="str">
        <f>'CLASS 12 SCI'!E10</f>
        <v>DIMPLE KHETAN</v>
      </c>
      <c r="E6" s="33" t="str">
        <f>'CLASS 12 SCI'!F10</f>
        <v>RAJENDRA KHETAN</v>
      </c>
      <c r="F6" s="26">
        <f>'CLASS 12 SCI'!G10</f>
        <v>90</v>
      </c>
      <c r="G6" s="26">
        <f>'CLASS 12 SCI'!H10</f>
        <v>83</v>
      </c>
      <c r="H6" s="26">
        <f>'CLASS 12 SCI'!I10</f>
        <v>72</v>
      </c>
      <c r="I6" s="26" t="str">
        <f>'CLASS 12 SCI'!J10</f>
        <v>-</v>
      </c>
      <c r="J6" s="26">
        <f>'CLASS 12 SCI'!K10</f>
        <v>79</v>
      </c>
      <c r="K6" s="26">
        <f>'CLASS 12 SCI'!L10</f>
        <v>87</v>
      </c>
      <c r="L6" s="26" t="str">
        <f>'CLASS 12 SCI'!M10</f>
        <v>-</v>
      </c>
      <c r="M6" s="26">
        <f>SUM(F6:L6)</f>
        <v>411</v>
      </c>
      <c r="N6" s="26">
        <f>M6/5</f>
        <v>82.2</v>
      </c>
    </row>
    <row r="7" spans="1:14" ht="30">
      <c r="A7" s="26">
        <v>3</v>
      </c>
      <c r="B7" s="26">
        <f>'CLASS 12 SCI'!C11</f>
        <v>11648428</v>
      </c>
      <c r="C7" s="33" t="str">
        <f>'CLASS 12 SCI'!D11</f>
        <v>KRISHNA BANYWALA</v>
      </c>
      <c r="D7" s="33" t="str">
        <f>'CLASS 12 SCI'!E11</f>
        <v>KANTA DEVI</v>
      </c>
      <c r="E7" s="33" t="str">
        <f>'CLASS 12 SCI'!F11</f>
        <v>ANJANIKUMAR</v>
      </c>
      <c r="F7" s="26">
        <f>'CLASS 12 SCI'!G10</f>
        <v>90</v>
      </c>
      <c r="G7" s="26">
        <f>'CLASS 12 SCI'!H11</f>
        <v>66</v>
      </c>
      <c r="H7" s="26">
        <f>'CLASS 12 SCI'!I11</f>
        <v>92</v>
      </c>
      <c r="I7" s="26" t="str">
        <f>'CLASS 12 SCI'!J11</f>
        <v>-</v>
      </c>
      <c r="J7" s="26">
        <f>'CLASS 12 SCI'!K11</f>
        <v>90</v>
      </c>
      <c r="K7" s="26">
        <f>'CLASS 12 SCI'!L11</f>
        <v>81</v>
      </c>
      <c r="L7" s="26" t="str">
        <f>'CLASS 12 SCI'!M11</f>
        <v>-</v>
      </c>
      <c r="M7" s="26">
        <f>SUM(F7:L7)</f>
        <v>419</v>
      </c>
      <c r="N7" s="26">
        <f>M7/5</f>
        <v>83.8</v>
      </c>
    </row>
    <row r="8" spans="1:14" ht="45">
      <c r="A8" s="26">
        <v>4</v>
      </c>
      <c r="B8" s="26">
        <f>'CLASS 12 SCI'!C14</f>
        <v>11648431</v>
      </c>
      <c r="C8" s="33" t="str">
        <f>'CLASS 12 SCI'!D14</f>
        <v>PRADEEP KUMAR SINWAR</v>
      </c>
      <c r="D8" s="33" t="str">
        <f>'CLASS 12 SCI'!E14</f>
        <v>GORJAY DEVI</v>
      </c>
      <c r="E8" s="33" t="str">
        <f>'CLASS 12 SCI'!F14</f>
        <v>GORKHARAM SINWAR</v>
      </c>
      <c r="F8" s="26">
        <f>'CLASS 12 SCI'!G14</f>
        <v>88</v>
      </c>
      <c r="G8" s="26">
        <f>'CLASS 12 SCI'!H14</f>
        <v>83</v>
      </c>
      <c r="H8" s="26">
        <f>'CLASS 12 SCI'!I14</f>
        <v>90</v>
      </c>
      <c r="I8" s="26" t="str">
        <f>'CLASS 12 SCI'!J14</f>
        <v>-</v>
      </c>
      <c r="J8" s="26">
        <f>'CLASS 12 SCI'!K14</f>
        <v>95</v>
      </c>
      <c r="K8" s="26">
        <f>'CLASS 12 SCI'!L14</f>
        <v>95</v>
      </c>
      <c r="L8" s="26" t="str">
        <f>'CLASS 12 SCI'!M14</f>
        <v>-</v>
      </c>
      <c r="M8" s="26">
        <f>SUM(F8:L8)</f>
        <v>451</v>
      </c>
      <c r="N8" s="26">
        <f>M8/5</f>
        <v>90.2</v>
      </c>
    </row>
    <row r="9" spans="1:14" ht="30">
      <c r="A9" s="26">
        <v>5</v>
      </c>
      <c r="B9" s="26">
        <f>'CLASS 12 SCI'!C15</f>
        <v>11648446</v>
      </c>
      <c r="C9" s="33" t="str">
        <f>'CLASS 12 SCI'!D15</f>
        <v>VISHVENDRA SINGH</v>
      </c>
      <c r="D9" s="33" t="str">
        <f>'CLASS 12 SCI'!E15</f>
        <v>GOPAL KANWAR</v>
      </c>
      <c r="E9" s="33" t="str">
        <f>'CLASS 12 SCI'!F15</f>
        <v>ANOP SINGH</v>
      </c>
      <c r="F9" s="26">
        <f>'CLASS 12 SCI'!G15</f>
        <v>90</v>
      </c>
      <c r="G9" s="26">
        <f>'CLASS 12 SCI'!H15</f>
        <v>84</v>
      </c>
      <c r="H9" s="26">
        <f>'CLASS 12 SCI'!I15</f>
        <v>74</v>
      </c>
      <c r="I9" s="26" t="str">
        <f>'CLASS 12 SCI'!J15</f>
        <v>-</v>
      </c>
      <c r="J9" s="26">
        <f>'CLASS 12 SCI'!K15</f>
        <v>81</v>
      </c>
      <c r="K9" s="26">
        <f>'CLASS 12 SCI'!L15</f>
        <v>83</v>
      </c>
      <c r="L9" s="26" t="str">
        <f>'CLASS 12 SCI'!M15</f>
        <v>-</v>
      </c>
      <c r="M9" s="26">
        <f>SUM(F9:L9)</f>
        <v>412</v>
      </c>
      <c r="N9" s="26">
        <f>M9/5</f>
        <v>82.4</v>
      </c>
    </row>
  </sheetData>
  <mergeCells count="10">
    <mergeCell ref="N3:N4"/>
    <mergeCell ref="B3:B4"/>
    <mergeCell ref="A1:N1"/>
    <mergeCell ref="A2:N2"/>
    <mergeCell ref="F3:L3"/>
    <mergeCell ref="A3:A4"/>
    <mergeCell ref="C3:C4"/>
    <mergeCell ref="D3:D4"/>
    <mergeCell ref="E3:E4"/>
    <mergeCell ref="M3:M4"/>
  </mergeCells>
  <pageMargins left="0.35" right="0.2" top="0.74803149606299213" bottom="0.74803149606299213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Q4" sqref="Q4"/>
    </sheetView>
  </sheetViews>
  <sheetFormatPr defaultRowHeight="15"/>
  <cols>
    <col min="1" max="1" width="8" customWidth="1"/>
    <col min="2" max="2" width="11" customWidth="1"/>
    <col min="3" max="3" width="11.42578125" customWidth="1"/>
    <col min="4" max="4" width="11.7109375" customWidth="1"/>
    <col min="5" max="5" width="10.28515625" customWidth="1"/>
    <col min="6" max="6" width="7.7109375" customWidth="1"/>
    <col min="7" max="7" width="7.28515625" customWidth="1"/>
    <col min="8" max="8" width="5.85546875" customWidth="1"/>
    <col min="9" max="9" width="6.5703125" customWidth="1"/>
    <col min="10" max="10" width="6.140625" customWidth="1"/>
    <col min="11" max="11" width="7.42578125" customWidth="1"/>
    <col min="12" max="12" width="7.5703125" customWidth="1"/>
    <col min="13" max="13" width="7.85546875" customWidth="1"/>
    <col min="14" max="14" width="6.5703125" customWidth="1"/>
  </cols>
  <sheetData>
    <row r="1" spans="1:14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>
      <c r="A2" s="38" t="s">
        <v>188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57" t="s">
        <v>0</v>
      </c>
      <c r="B3" s="57" t="s">
        <v>185</v>
      </c>
      <c r="C3" s="57" t="s">
        <v>187</v>
      </c>
      <c r="D3" s="57" t="s">
        <v>6</v>
      </c>
      <c r="E3" s="57" t="s">
        <v>5</v>
      </c>
      <c r="F3" s="46" t="s">
        <v>184</v>
      </c>
      <c r="G3" s="46"/>
      <c r="H3" s="46"/>
      <c r="I3" s="46"/>
      <c r="J3" s="46"/>
      <c r="K3" s="46"/>
      <c r="L3" s="46"/>
      <c r="M3" s="46" t="s">
        <v>182</v>
      </c>
      <c r="N3" s="46" t="s">
        <v>183</v>
      </c>
    </row>
    <row r="4" spans="1:14" ht="45">
      <c r="A4" s="57"/>
      <c r="B4" s="57"/>
      <c r="C4" s="57"/>
      <c r="D4" s="57"/>
      <c r="E4" s="57"/>
      <c r="F4" s="33" t="str">
        <f>'CLASS 12 COM'!G4</f>
        <v>HINDI COUR. (302)</v>
      </c>
      <c r="G4" s="33" t="str">
        <f>'CLASS 12 COM'!H4</f>
        <v>ENG LNG (301)</v>
      </c>
      <c r="H4" s="33" t="str">
        <f>'CLASS 12 COM'!I4</f>
        <v>ACC (055)</v>
      </c>
      <c r="I4" s="33" t="str">
        <f>'CLASS 12 COM'!J4</f>
        <v>BST (054)</v>
      </c>
      <c r="J4" s="33" t="str">
        <f>'CLASS 12 COM'!K4</f>
        <v>ECO (030)</v>
      </c>
      <c r="K4" s="33" t="str">
        <f>'CLASS 12 COM'!L4</f>
        <v>MATH (041)</v>
      </c>
      <c r="L4" s="33" t="str">
        <f>'CLASS 12 COM'!M4</f>
        <v>COM (083)</v>
      </c>
      <c r="M4" s="46"/>
      <c r="N4" s="46"/>
    </row>
    <row r="5" spans="1:14" ht="30">
      <c r="A5" s="33">
        <v>1</v>
      </c>
      <c r="B5" s="33">
        <f>'CLASS 12 COM'!C8</f>
        <v>11648435</v>
      </c>
      <c r="C5" s="33" t="str">
        <f>'CLASS 12 COM'!D8</f>
        <v>CHETAN DUGAR</v>
      </c>
      <c r="D5" s="33" t="str">
        <f>'CLASS 12 COM'!E8</f>
        <v>MAMTA DUGAR</v>
      </c>
      <c r="E5" s="33" t="str">
        <f>'CLASS 12 COM'!F8</f>
        <v>HEMANT DUGAR</v>
      </c>
      <c r="F5" s="26" t="str">
        <f>'CLASS 12 COM'!G8</f>
        <v>-</v>
      </c>
      <c r="G5" s="26">
        <f>'CLASS 12 COM'!H8</f>
        <v>90</v>
      </c>
      <c r="H5" s="26">
        <f>'CLASS 12 COM'!I8</f>
        <v>95</v>
      </c>
      <c r="I5" s="26">
        <f>'CLASS 12 COM'!J8</f>
        <v>91</v>
      </c>
      <c r="J5" s="26">
        <f>'CLASS 12 COM'!K8</f>
        <v>94</v>
      </c>
      <c r="K5" s="26" t="str">
        <f>'CLASS 12 COM'!L8</f>
        <v>-</v>
      </c>
      <c r="L5" s="26">
        <f>'CLASS 12 COM'!M8</f>
        <v>95</v>
      </c>
      <c r="M5" s="26">
        <f>SUM(F5:L5)</f>
        <v>465</v>
      </c>
      <c r="N5" s="26">
        <f>M5/5</f>
        <v>93</v>
      </c>
    </row>
    <row r="6" spans="1:14" ht="30">
      <c r="A6" s="33">
        <v>2</v>
      </c>
      <c r="B6" s="33">
        <f>'CLASS 12 COM'!C17</f>
        <v>11648444</v>
      </c>
      <c r="C6" s="33" t="str">
        <f>'CLASS 12 COM'!D17</f>
        <v>HARSH NOLKHA</v>
      </c>
      <c r="D6" s="33" t="str">
        <f>'CLASS 12 COM'!E7</f>
        <v>ANITA BANSAL</v>
      </c>
      <c r="E6" s="33" t="str">
        <f>'CLASS 12 COM'!F17</f>
        <v>VIKASH NOLKHA</v>
      </c>
      <c r="F6" s="26" t="str">
        <f>'CLASS 12 COM'!G17</f>
        <v>-</v>
      </c>
      <c r="G6" s="26">
        <f>'CLASS 12 COM'!H17</f>
        <v>84</v>
      </c>
      <c r="H6" s="26">
        <f>'CLASS 12 COM'!I17</f>
        <v>89</v>
      </c>
      <c r="I6" s="26">
        <f>'CLASS 12 COM'!J17</f>
        <v>95</v>
      </c>
      <c r="J6" s="26">
        <f>'CLASS 12 COM'!K17</f>
        <v>95</v>
      </c>
      <c r="K6" s="26" t="str">
        <f>'CLASS 12 COM'!L17</f>
        <v>-</v>
      </c>
      <c r="L6" s="26">
        <f>'CLASS 12 COM'!M17</f>
        <v>87</v>
      </c>
      <c r="M6" s="26">
        <f>SUM(F6:L6)</f>
        <v>450</v>
      </c>
      <c r="N6" s="26">
        <f>M6/5</f>
        <v>90</v>
      </c>
    </row>
  </sheetData>
  <mergeCells count="10">
    <mergeCell ref="M3:M4"/>
    <mergeCell ref="N3:N4"/>
    <mergeCell ref="A1:N1"/>
    <mergeCell ref="A2:N2"/>
    <mergeCell ref="F3:L3"/>
    <mergeCell ref="A3:A4"/>
    <mergeCell ref="B3:B4"/>
    <mergeCell ref="C3:C4"/>
    <mergeCell ref="D3:D4"/>
    <mergeCell ref="E3:E4"/>
  </mergeCells>
  <pageMargins left="0.55000000000000004" right="0.36" top="0.74803149606299213" bottom="0.74803149606299213" header="0.31496062992125984" footer="0.31496062992125984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G12" sqref="G12"/>
    </sheetView>
  </sheetViews>
  <sheetFormatPr defaultRowHeight="15"/>
  <cols>
    <col min="1" max="1" width="6.42578125" customWidth="1"/>
    <col min="2" max="2" width="25" customWidth="1"/>
    <col min="3" max="3" width="28.7109375" customWidth="1"/>
  </cols>
  <sheetData>
    <row r="1" spans="1:4">
      <c r="A1" s="61" t="s">
        <v>191</v>
      </c>
      <c r="B1" s="61"/>
      <c r="C1" s="61"/>
      <c r="D1" s="61"/>
    </row>
    <row r="2" spans="1:4">
      <c r="A2" s="61" t="s">
        <v>195</v>
      </c>
      <c r="B2" s="61"/>
      <c r="C2" s="61"/>
    </row>
    <row r="3" spans="1:4">
      <c r="A3" s="64" t="s">
        <v>192</v>
      </c>
      <c r="B3" s="64"/>
      <c r="C3" s="64"/>
      <c r="D3" s="64"/>
    </row>
    <row r="4" spans="1:4">
      <c r="A4" s="34" t="s">
        <v>0</v>
      </c>
      <c r="B4" s="34" t="s">
        <v>190</v>
      </c>
      <c r="C4" s="34" t="s">
        <v>5</v>
      </c>
      <c r="D4" s="34" t="s">
        <v>193</v>
      </c>
    </row>
    <row r="5" spans="1:4">
      <c r="A5" s="35">
        <v>1</v>
      </c>
      <c r="B5" s="62" t="s">
        <v>70</v>
      </c>
      <c r="C5" s="63" t="s">
        <v>72</v>
      </c>
      <c r="D5" s="1" t="s">
        <v>194</v>
      </c>
    </row>
    <row r="6" spans="1:4">
      <c r="A6" s="35">
        <v>2</v>
      </c>
      <c r="B6" s="62" t="s">
        <v>73</v>
      </c>
      <c r="C6" s="63" t="s">
        <v>75</v>
      </c>
      <c r="D6" s="1" t="s">
        <v>194</v>
      </c>
    </row>
    <row r="7" spans="1:4">
      <c r="A7" s="35">
        <v>3</v>
      </c>
      <c r="B7" s="62" t="s">
        <v>76</v>
      </c>
      <c r="C7" s="63" t="s">
        <v>78</v>
      </c>
      <c r="D7" s="1" t="s">
        <v>194</v>
      </c>
    </row>
    <row r="8" spans="1:4">
      <c r="A8" s="35">
        <v>4</v>
      </c>
      <c r="B8" s="62" t="s">
        <v>79</v>
      </c>
      <c r="C8" s="63" t="s">
        <v>81</v>
      </c>
      <c r="D8" s="1" t="s">
        <v>194</v>
      </c>
    </row>
    <row r="9" spans="1:4">
      <c r="A9" s="35">
        <v>5</v>
      </c>
      <c r="B9" s="62" t="s">
        <v>82</v>
      </c>
      <c r="C9" s="63" t="s">
        <v>84</v>
      </c>
      <c r="D9" s="1" t="s">
        <v>194</v>
      </c>
    </row>
    <row r="10" spans="1:4">
      <c r="A10" s="35">
        <v>6</v>
      </c>
      <c r="B10" s="62" t="s">
        <v>85</v>
      </c>
      <c r="C10" s="63" t="s">
        <v>87</v>
      </c>
      <c r="D10" s="1" t="s">
        <v>194</v>
      </c>
    </row>
    <row r="11" spans="1:4">
      <c r="A11" s="35">
        <v>7</v>
      </c>
      <c r="B11" s="62" t="s">
        <v>88</v>
      </c>
      <c r="C11" s="63" t="s">
        <v>90</v>
      </c>
      <c r="D11" s="1" t="s">
        <v>194</v>
      </c>
    </row>
    <row r="12" spans="1:4">
      <c r="A12" s="35">
        <v>8</v>
      </c>
      <c r="B12" s="62" t="s">
        <v>91</v>
      </c>
      <c r="C12" s="63" t="s">
        <v>93</v>
      </c>
      <c r="D12" s="1" t="s">
        <v>194</v>
      </c>
    </row>
    <row r="13" spans="1:4">
      <c r="A13" s="35">
        <v>9</v>
      </c>
      <c r="B13" s="62" t="s">
        <v>94</v>
      </c>
      <c r="C13" s="63" t="s">
        <v>96</v>
      </c>
      <c r="D13" s="1" t="s">
        <v>194</v>
      </c>
    </row>
    <row r="14" spans="1:4">
      <c r="A14" s="35">
        <v>10</v>
      </c>
      <c r="B14" s="62" t="s">
        <v>97</v>
      </c>
      <c r="C14" s="63" t="s">
        <v>99</v>
      </c>
      <c r="D14" s="1" t="s">
        <v>194</v>
      </c>
    </row>
    <row r="15" spans="1:4">
      <c r="A15" s="35">
        <v>11</v>
      </c>
      <c r="B15" s="62" t="s">
        <v>100</v>
      </c>
      <c r="C15" s="63" t="s">
        <v>102</v>
      </c>
      <c r="D15" s="1" t="s">
        <v>194</v>
      </c>
    </row>
    <row r="16" spans="1:4">
      <c r="A16" s="35">
        <v>12</v>
      </c>
      <c r="B16" s="63" t="s">
        <v>103</v>
      </c>
      <c r="C16" s="63" t="s">
        <v>105</v>
      </c>
      <c r="D16" s="1" t="s">
        <v>194</v>
      </c>
    </row>
    <row r="17" spans="1:4">
      <c r="A17" s="35">
        <v>13</v>
      </c>
      <c r="B17" s="63" t="s">
        <v>110</v>
      </c>
      <c r="C17" s="63" t="s">
        <v>112</v>
      </c>
      <c r="D17" s="1" t="s">
        <v>194</v>
      </c>
    </row>
    <row r="18" spans="1:4">
      <c r="A18" s="35">
        <v>14</v>
      </c>
      <c r="B18" s="63" t="s">
        <v>113</v>
      </c>
      <c r="C18" s="63" t="s">
        <v>115</v>
      </c>
      <c r="D18" s="1" t="s">
        <v>194</v>
      </c>
    </row>
    <row r="19" spans="1:4">
      <c r="A19" s="35">
        <v>15</v>
      </c>
      <c r="B19" s="63" t="s">
        <v>116</v>
      </c>
      <c r="C19" s="63" t="s">
        <v>118</v>
      </c>
      <c r="D19" s="1" t="s">
        <v>194</v>
      </c>
    </row>
    <row r="20" spans="1:4">
      <c r="A20" s="35">
        <v>16</v>
      </c>
      <c r="B20" s="63" t="s">
        <v>119</v>
      </c>
      <c r="C20" s="63" t="s">
        <v>121</v>
      </c>
      <c r="D20" s="1" t="s">
        <v>194</v>
      </c>
    </row>
    <row r="21" spans="1:4">
      <c r="A21" s="35">
        <v>17</v>
      </c>
      <c r="B21" s="63" t="s">
        <v>34</v>
      </c>
      <c r="C21" s="63" t="s">
        <v>123</v>
      </c>
      <c r="D21" s="1" t="s">
        <v>194</v>
      </c>
    </row>
    <row r="22" spans="1:4">
      <c r="A22" s="35">
        <v>18</v>
      </c>
      <c r="B22" s="63" t="s">
        <v>124</v>
      </c>
      <c r="C22" s="63" t="s">
        <v>126</v>
      </c>
      <c r="D22" s="1" t="s">
        <v>194</v>
      </c>
    </row>
    <row r="23" spans="1:4">
      <c r="A23" s="35">
        <v>19</v>
      </c>
      <c r="B23" s="63" t="s">
        <v>136</v>
      </c>
      <c r="C23" s="63" t="s">
        <v>138</v>
      </c>
      <c r="D23" s="1" t="s">
        <v>194</v>
      </c>
    </row>
    <row r="24" spans="1:4">
      <c r="A24" s="35">
        <v>20</v>
      </c>
      <c r="B24" s="63" t="s">
        <v>127</v>
      </c>
      <c r="C24" s="63" t="s">
        <v>129</v>
      </c>
      <c r="D24" s="1" t="s">
        <v>194</v>
      </c>
    </row>
    <row r="25" spans="1:4">
      <c r="A25" s="35">
        <v>21</v>
      </c>
      <c r="B25" s="63" t="s">
        <v>130</v>
      </c>
      <c r="C25" s="63" t="s">
        <v>132</v>
      </c>
      <c r="D25" s="1" t="s">
        <v>194</v>
      </c>
    </row>
    <row r="26" spans="1:4">
      <c r="A26" s="35">
        <v>22</v>
      </c>
      <c r="B26" s="63" t="s">
        <v>133</v>
      </c>
      <c r="C26" s="63" t="s">
        <v>135</v>
      </c>
      <c r="D26" s="1" t="s">
        <v>194</v>
      </c>
    </row>
    <row r="27" spans="1:4">
      <c r="A27" s="35">
        <v>23</v>
      </c>
      <c r="B27" s="63" t="s">
        <v>139</v>
      </c>
      <c r="C27" s="63" t="s">
        <v>141</v>
      </c>
      <c r="D27" s="1" t="s">
        <v>194</v>
      </c>
    </row>
    <row r="28" spans="1:4">
      <c r="A28" s="35">
        <v>24</v>
      </c>
      <c r="B28" s="63" t="s">
        <v>142</v>
      </c>
      <c r="C28" s="63" t="s">
        <v>143</v>
      </c>
      <c r="D28" s="1" t="s">
        <v>194</v>
      </c>
    </row>
    <row r="29" spans="1:4">
      <c r="A29" s="35">
        <v>25</v>
      </c>
      <c r="B29" s="63" t="s">
        <v>144</v>
      </c>
      <c r="C29" s="63" t="s">
        <v>146</v>
      </c>
      <c r="D29" s="1" t="s">
        <v>194</v>
      </c>
    </row>
    <row r="30" spans="1:4">
      <c r="A30" s="35">
        <v>26</v>
      </c>
      <c r="B30" s="63" t="s">
        <v>147</v>
      </c>
      <c r="C30" s="63" t="s">
        <v>149</v>
      </c>
      <c r="D30" s="1" t="s">
        <v>194</v>
      </c>
    </row>
  </sheetData>
  <mergeCells count="3">
    <mergeCell ref="A2:C2"/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CLASS 10</vt:lpstr>
      <vt:lpstr>CLASS 12 SCI</vt:lpstr>
      <vt:lpstr>CLASS 12 COM</vt:lpstr>
      <vt:lpstr>CLASS 12 SCIENCE 80</vt:lpstr>
      <vt:lpstr>CLASS 12 COM 80</vt:lpstr>
      <vt:lpstr>Sheet1</vt:lpstr>
      <vt:lpstr>'CLASS 10'!Print_Area</vt:lpstr>
      <vt:lpstr>'CLASS 12 COM'!Print_Area</vt:lpstr>
      <vt:lpstr>'CLASS 12 COM 80'!Print_Area</vt:lpstr>
      <vt:lpstr>'CLASS 12 SCI'!Print_Area</vt:lpstr>
      <vt:lpstr>'CLASS 12 SCIENCE 80'!Print_Area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BPSOFFICE2</dc:creator>
  <cp:lastModifiedBy>BPSOFFICE2</cp:lastModifiedBy>
  <cp:lastPrinted>2023-06-21T03:58:44Z</cp:lastPrinted>
  <dcterms:created xsi:type="dcterms:W3CDTF">2023-06-19T03:50:39Z</dcterms:created>
  <dcterms:modified xsi:type="dcterms:W3CDTF">2023-06-30T12:57:38Z</dcterms:modified>
</cp:coreProperties>
</file>